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<sst xmlns="http://schemas.openxmlformats.org/spreadsheetml/2006/main" count="71">
  <si>
    <t>公開類</t>
  </si>
  <si>
    <t>半年報</t>
  </si>
  <si>
    <t>臺中市政府勞工局推展志願服務志工人數及服務成果概況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</si>
  <si>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</si>
  <si>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</si>
  <si>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</si>
  <si>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</si>
  <si>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資料來源：本局綜合規劃科依據本局志願服務團體及實際組訓人力資料編製。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</si>
  <si>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</si>
  <si>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</si>
  <si>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</si>
  <si>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</si>
  <si>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</si>
  <si>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</si>
  <si>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</si>
  <si>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</si>
  <si>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</si>
  <si>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</si>
  <si>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</si>
  <si>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</si>
  <si>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</si>
  <si>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</si>
  <si>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</si>
  <si>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</si>
  <si>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中華民國112年(7月至12月)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</si>
  <si>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</si>
  <si>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</si>
  <si>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</si>
  <si>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</si>
  <si>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</si>
  <si>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</si>
  <si>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</si>
  <si>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</si>
  <si>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</si>
  <si>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</si>
  <si>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</si>
  <si>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</si>
  <si>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</si>
  <si>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</si>
  <si>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</si>
  <si>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</si>
  <si>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</si>
  <si>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</si>
  <si>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</si>
  <si>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</si>
  <si>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</si>
  <si>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</si>
  <si>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</si>
  <si>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</si>
  <si>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1、年紀最小志工：_11 歲。
2、年紀最長志工：_86 歲。
3、外國籍志工：0   人。
4、本半年度訓練課程65歲以上約83人次參與。
5、本半年度所辦志工宣導活動約 57_人次參與，其中65歲以上約  43 人次。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</si>
  <si>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</si>
  <si>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</si>
  <si>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</si>
  <si>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</si>
  <si>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</si>
  <si>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</si>
  <si>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</si>
  <si>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</si>
  <si>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</si>
  <si>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臺中市政府勞工局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</si>
  <si>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</si>
  <si>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</si>
  <si>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</si>
  <si>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</si>
  <si>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</si>
  <si>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</si>
  <si>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</si>
  <si>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</si>
  <si>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</si>
  <si>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</si>
  <si>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中華民國113年1月5日編製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</si>
</sst>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</cols>
  <sheetData>
    <row r="1" ht="30.7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5.75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55</v>
      </c>
      <c r="Z3" s="3"/>
      <c r="AA3" s="3"/>
      <c r="AB3" s="34" t="s">
        <v>59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56</v>
      </c>
      <c r="Z4" s="3"/>
      <c r="AA4" s="3"/>
      <c r="AB4" s="3" t="s">
        <v>60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51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68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52</v>
      </c>
      <c r="W9" s="18"/>
      <c r="X9" s="18" t="s">
        <v>53</v>
      </c>
      <c r="Y9" s="18"/>
      <c r="Z9" s="18" t="s">
        <v>57</v>
      </c>
      <c r="AA9" s="18"/>
      <c r="AB9" s="18" t="s">
        <v>61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17</v>
      </c>
      <c r="C11" s="19" t="n">
        <v>702</v>
      </c>
      <c r="D11" s="19" t="n">
        <v>991</v>
      </c>
      <c r="E11" s="19" t="n">
        <f>C11+D11</f>
        <v>1693</v>
      </c>
      <c r="F11" s="19" t="n">
        <v>1</v>
      </c>
      <c r="G11" s="19" t="n">
        <v>0</v>
      </c>
      <c r="H11" s="19" t="n">
        <v>2</v>
      </c>
      <c r="I11" s="19" t="n">
        <v>1</v>
      </c>
      <c r="J11" s="19" t="n">
        <v>14</v>
      </c>
      <c r="K11" s="19" t="n">
        <v>14</v>
      </c>
      <c r="L11" s="19" t="n">
        <v>114</v>
      </c>
      <c r="M11" s="19" t="n">
        <v>192</v>
      </c>
      <c r="N11" s="19" t="n">
        <v>64</v>
      </c>
      <c r="O11" s="19" t="n">
        <v>147</v>
      </c>
      <c r="P11" s="19" t="n">
        <v>252</v>
      </c>
      <c r="Q11" s="19" t="n">
        <v>410</v>
      </c>
      <c r="R11" s="19" t="n">
        <v>255</v>
      </c>
      <c r="S11" s="19" t="n">
        <v>227</v>
      </c>
      <c r="T11" s="19" t="n">
        <f>F11+H11+J11+L11+N11+P11+R11</f>
        <v>702</v>
      </c>
      <c r="U11" s="19" t="n">
        <f>G11+I11+K11+M11+O11+Q11+S11</f>
        <v>991</v>
      </c>
      <c r="V11" s="19" t="n">
        <v>116</v>
      </c>
      <c r="W11" s="19" t="n">
        <v>163</v>
      </c>
      <c r="X11" s="19" t="n">
        <v>202</v>
      </c>
      <c r="Y11" s="19" t="n">
        <v>240</v>
      </c>
      <c r="Z11" s="19" t="n">
        <v>315</v>
      </c>
      <c r="AA11" s="19" t="n">
        <v>496</v>
      </c>
      <c r="AB11" s="19" t="n">
        <v>69</v>
      </c>
      <c r="AC11" s="19" t="n">
        <v>92</v>
      </c>
      <c r="AD11" s="19" t="n">
        <f>V11+X11+Z11+AB11</f>
        <v>702</v>
      </c>
      <c r="AE11" s="19" t="n">
        <f>W11+Y11+AA11+AC11</f>
        <v>991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62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54</v>
      </c>
      <c r="Y14" s="18"/>
      <c r="Z14" s="20" t="s">
        <v>58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50</v>
      </c>
      <c r="U16" s="28"/>
      <c r="V16" s="28"/>
      <c r="W16" s="28"/>
      <c r="X16" s="18"/>
      <c r="Y16" s="18"/>
      <c r="Z16" s="18"/>
      <c r="AA16" s="18"/>
      <c r="AB16" s="28" t="s">
        <v>63</v>
      </c>
      <c r="AC16" s="28"/>
      <c r="AD16" s="18" t="s">
        <v>66</v>
      </c>
      <c r="AE16" s="18"/>
      <c r="AF16" s="18" t="s">
        <v>69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64</v>
      </c>
      <c r="AC17" s="28" t="s">
        <v>65</v>
      </c>
      <c r="AD17" s="18" t="s">
        <v>64</v>
      </c>
      <c r="AE17" s="18" t="s">
        <v>65</v>
      </c>
      <c r="AF17" s="18" t="s">
        <v>64</v>
      </c>
      <c r="AG17" s="37" t="s">
        <v>65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136</v>
      </c>
      <c r="C18" s="19" t="n">
        <v>506</v>
      </c>
      <c r="D18" s="19" t="n">
        <v>446</v>
      </c>
      <c r="E18" s="19" t="n">
        <v>469</v>
      </c>
      <c r="F18" s="19" t="n">
        <v>136</v>
      </c>
      <c r="G18" s="19" t="n">
        <f>B18+C18+D18+E18+F18</f>
        <v>1693</v>
      </c>
      <c r="H18" s="19" t="n">
        <v>61</v>
      </c>
      <c r="I18" s="19" t="n">
        <v>19</v>
      </c>
      <c r="J18" s="19" t="n">
        <v>58</v>
      </c>
      <c r="K18" s="19" t="n">
        <v>22</v>
      </c>
      <c r="L18" s="19" t="n">
        <v>291</v>
      </c>
      <c r="M18" s="19" t="n">
        <v>426</v>
      </c>
      <c r="N18" s="19" t="n">
        <v>110</v>
      </c>
      <c r="O18" s="19" t="n">
        <v>83</v>
      </c>
      <c r="P18" s="19" t="n">
        <v>0</v>
      </c>
      <c r="Q18" s="19" t="n">
        <v>97</v>
      </c>
      <c r="R18" s="19" t="n">
        <v>6</v>
      </c>
      <c r="S18" s="19" t="n">
        <v>18</v>
      </c>
      <c r="T18" s="19" t="n">
        <v>176</v>
      </c>
      <c r="U18" s="19" t="n">
        <v>326</v>
      </c>
      <c r="V18" s="19" t="n">
        <f>H18+J18+L18+N18+P18+R18+T18</f>
        <v>702</v>
      </c>
      <c r="W18" s="19" t="n">
        <f>I18+K18+M18+O18+Q18+S18+U18</f>
        <v>991</v>
      </c>
      <c r="X18" s="19" t="n">
        <v>3</v>
      </c>
      <c r="Y18" s="19"/>
      <c r="Z18" s="19" t="n">
        <v>60</v>
      </c>
      <c r="AA18" s="19"/>
      <c r="AB18" s="19" t="n">
        <v>11</v>
      </c>
      <c r="AC18" s="19" t="n">
        <v>66</v>
      </c>
      <c r="AD18" s="19" t="n">
        <v>181</v>
      </c>
      <c r="AE18" s="19" t="n">
        <v>1092</v>
      </c>
      <c r="AF18" s="19" t="n">
        <v>1222</v>
      </c>
      <c r="AG18" s="36" t="n">
        <v>3838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67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 t="s">
        <v>49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398549</v>
      </c>
      <c r="C23" s="19"/>
      <c r="D23" s="19" t="n">
        <f>E23+G23</f>
        <v>23840</v>
      </c>
      <c r="E23" s="19" t="n">
        <v>1053</v>
      </c>
      <c r="F23" s="19"/>
      <c r="G23" s="19" t="n">
        <v>22787</v>
      </c>
      <c r="H23" s="19"/>
      <c r="I23" s="19" t="n">
        <v>702</v>
      </c>
      <c r="J23" s="19" t="n">
        <v>991</v>
      </c>
      <c r="K23" s="19" t="n">
        <v>484</v>
      </c>
      <c r="L23" s="19" t="n">
        <v>853</v>
      </c>
      <c r="M23" s="19" t="n">
        <v>69</v>
      </c>
      <c r="N23" s="19" t="n">
        <v>164</v>
      </c>
      <c r="O23" s="19" t="n">
        <v>0</v>
      </c>
      <c r="P23" s="19" t="n">
        <v>22</v>
      </c>
      <c r="Q23" s="19" t="n">
        <f>O23+P23</f>
        <v>22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4.45" customHeight="true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70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5.75" customHeight="true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5.75" customHeight="true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5.75" customHeight="true">
      <c r="A27" s="13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4" t="s">
        <v>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7:V27"/>
    <mergeCell ref="A28:V28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