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840629\Desktop\1130709_勞工局_11191-90-01-2\"/>
    </mc:Choice>
  </mc:AlternateContent>
  <xr:revisionPtr revIDLastSave="0" documentId="13_ncr:1_{14773FD5-094D-4266-9672-614727B87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Q23" i="1" l="1"/>
  <c r="D23" i="1"/>
  <c r="W18" i="1"/>
  <c r="V18" i="1"/>
  <c r="G18" i="1"/>
  <c r="AE11" i="1"/>
  <c r="AD11" i="1"/>
  <c r="U11" i="1"/>
  <c r="T11" i="1"/>
  <c r="E11" i="1"/>
</calcChain>
</file>

<file path=xl/sharedStrings.xml><?xml version="1.0" encoding="utf-8"?>
<sst xmlns="http://schemas.openxmlformats.org/spreadsheetml/2006/main" count="138" uniqueCount="71">
  <si>
    <t>公開類</t>
  </si>
  <si>
    <t>編製機關</t>
  </si>
  <si>
    <t>臺中市政府勞工局</t>
  </si>
  <si>
    <t>半年報</t>
  </si>
  <si>
    <t>每半年終了後20日內編報</t>
  </si>
  <si>
    <t>表號</t>
  </si>
  <si>
    <t>11191-90-01-2</t>
  </si>
  <si>
    <t>臺中市政府勞工局推展志願服務志工人數及服務成果概況</t>
  </si>
  <si>
    <t>中華民國113年(1月至6月)</t>
  </si>
  <si>
    <t>項目別</t>
  </si>
  <si>
    <t>志願服務志工基本資料(包含已領冊及未領冊之人數)</t>
  </si>
  <si>
    <t>隊數</t>
  </si>
  <si>
    <t>按性別分</t>
  </si>
  <si>
    <t>按年齡別分</t>
  </si>
  <si>
    <t>按教育程度分</t>
  </si>
  <si>
    <t>具原住民
身分</t>
  </si>
  <si>
    <t>男</t>
  </si>
  <si>
    <t>女</t>
  </si>
  <si>
    <t>合計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</si>
  <si>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</si>
  <si>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</si>
  <si>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</si>
  <si>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</si>
  <si>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</si>
  <si>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</si>
  <si>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</si>
  <si>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</si>
  <si>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高中(職)</t>
  </si>
  <si>
    <t>大專</t>
  </si>
  <si>
    <t>研究所</t>
  </si>
  <si>
    <t>總計</t>
  </si>
  <si>
    <t>本期訓練情形
(人次、時)</t>
  </si>
  <si>
    <t>按服務年資分</t>
  </si>
  <si>
    <t>按職業別分</t>
  </si>
  <si>
    <t>聯繫會報
(場次)</t>
  </si>
  <si>
    <t>獎勵表揚
(人數)</t>
  </si>
  <si>
    <t>軍公教人員</t>
  </si>
  <si>
    <t>非軍公教人員</t>
  </si>
  <si>
    <t>1年
以下</t>
  </si>
  <si>
    <t>1至
未滿
3年</t>
  </si>
  <si>
    <t>3至
未滿
5年</t>
  </si>
  <si>
    <t>5至
未滿10年</t>
  </si>
  <si>
    <t>10年以上</t>
  </si>
  <si>
    <t>現職</t>
  </si>
  <si>
    <t>已退休</t>
  </si>
  <si>
    <t>工商界人士</t>
  </si>
  <si>
    <t>退休人員</t>
  </si>
  <si>
    <t>家庭管理</t>
  </si>
  <si>
    <t>學生</t>
  </si>
  <si>
    <t>其他</t>
  </si>
  <si>
    <t>基礎訓練</t>
  </si>
  <si>
    <t>特殊訓練</t>
  </si>
  <si>
    <t>在職訓練</t>
  </si>
  <si>
    <t>人次</t>
  </si>
  <si>
    <t>時數</t>
  </si>
  <si>
    <t>接受服務總人次</t>
  </si>
  <si>
    <t>按身分別分(提供服務時數)</t>
  </si>
  <si>
    <t>參加志工平安保險
(人數)</t>
  </si>
  <si>
    <t>領有志願服務紀錄冊(人數)</t>
  </si>
  <si>
    <t>領有志願服務榮譽卡(人數)</t>
  </si>
  <si>
    <t>具新住民身分</t>
  </si>
  <si>
    <t>特殊註記</t>
  </si>
  <si>
    <t>備註</t>
  </si>
  <si>
    <t>軍公教人員(時數)</t>
  </si>
  <si>
    <t>非軍公教人員
(時數)</t>
  </si>
  <si>
    <t>填   表                                  審　核                                  業務主管人員                                      機關首長</t>
  </si>
  <si>
    <t>中華民國  113   年7   月 1  日編製</t>
  </si>
  <si>
    <t xml:space="preserve">                                                                                           主辦統計人員</t>
  </si>
  <si>
    <t>資料來源：本局綜合規劃科依據本局志願服務團體及實際組訓人力資料編製。</t>
  </si>
  <si>
    <t>填表說明：本表編製1份，並依統計法規定永久保存，資料透過網際網路上傳至「臺中市公務統計行政管理系統」。</t>
  </si>
  <si>
    <t>1、年紀最小志工：__11__歲。
2、年紀最長志工：_87_歲。
3、外國籍志工：__0___人。
4、本半年度訓練課程65歲以上約__41 人次參與。
5、本半年度所辦志工宣導活動約__25__人次參與，其中65歲以上約_1_人次。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</si>
</sst>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.0;\-#,##0.0;&quot;-&quot;"/>
    <numFmt numFmtId="178" formatCode="#,##0;\-#,##0;&quot;-&quot;"/>
    <numFmt numFmtId="179" formatCode="#,##0_);\-#,##0_);&quot;-&quot;_)_);@_)"/>
  </numFmts>
  <fonts count="50" x14ac:knownFonts="1">
    <font>
      <sz val="11"/>
      <color theme="1"/>
      <name val="新細明體"/>
      <family val="2"/>
      <scheme val="minor"/>
    </font>
    <font>
      <sz val="12"/>
      <color rgb="FF000000"/>
      <name val="Times New Roman"/>
      <family val="2"/>
    </font>
    <font>
      <sz val="24"/>
      <color rgb="FF000000"/>
      <name val="Times New Roman"/>
      <family val="2"/>
    </font>
    <font>
      <sz val="9"/>
      <color rgb="FF000000"/>
      <name val="Times New Roman"/>
      <family val="2"/>
    </font>
    <font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9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標楷體"/>
      <family val="2"/>
    </font>
    <font>
      <sz val="9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20"/>
      <color rgb="FF000000"/>
      <name val="Times New Roman"/>
      <family val="2"/>
    </font>
    <font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9"/>
      <color rgb="FF000000"/>
      <name val="標楷體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標楷體"/>
      <family val="2"/>
    </font>
    <font>
      <sz val="9"/>
      <color rgb="FF000000"/>
      <name val="Times New Roman"/>
      <family val="2"/>
    </font>
    <font>
      <sz val="9"/>
      <color rgb="FF000000"/>
      <name val="標楷體"/>
      <family val="2"/>
    </font>
    <font>
      <sz val="9.9499999999999993"/>
      <color rgb="FF000000"/>
      <name val="Times New Roman"/>
      <family val="2"/>
    </font>
    <font>
      <sz val="9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"/>
      <color theme="1"/>
      <name val="Arial"/>
      <family val="2"/>
    </font>
    <font>
      <sz val="10"/>
      <color rgb="FF000000"/>
      <name val="微軟正黑體"/>
      <family val="2"/>
    </font>
    <font>
      <sz val="9"/>
      <name val="新細明體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wrapText="1"/>
    </xf>
    <xf numFmtId="176" fontId="23" fillId="0" borderId="8" xfId="0" applyNumberFormat="1" applyFont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/>
    </xf>
    <xf numFmtId="176" fontId="29" fillId="0" borderId="9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 wrapText="1"/>
    </xf>
    <xf numFmtId="176" fontId="31" fillId="0" borderId="10" xfId="0" applyNumberFormat="1" applyFont="1" applyBorder="1" applyAlignment="1">
      <alignment horizontal="center" vertical="center"/>
    </xf>
    <xf numFmtId="176" fontId="34" fillId="0" borderId="9" xfId="0" applyNumberFormat="1" applyFont="1" applyBorder="1" applyAlignment="1">
      <alignment horizontal="center" vertical="center" wrapText="1"/>
    </xf>
    <xf numFmtId="177" fontId="36" fillId="0" borderId="7" xfId="0" applyNumberFormat="1" applyFont="1" applyBorder="1" applyAlignment="1">
      <alignment horizontal="left" vertical="center"/>
    </xf>
    <xf numFmtId="176" fontId="37" fillId="0" borderId="7" xfId="0" applyNumberFormat="1" applyFont="1" applyBorder="1" applyAlignment="1">
      <alignment horizontal="center" vertical="center"/>
    </xf>
    <xf numFmtId="176" fontId="38" fillId="0" borderId="7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 wrapText="1"/>
    </xf>
    <xf numFmtId="177" fontId="40" fillId="0" borderId="7" xfId="0" applyNumberFormat="1" applyFont="1" applyBorder="1" applyAlignment="1">
      <alignment horizontal="right" vertical="center"/>
    </xf>
    <xf numFmtId="178" fontId="41" fillId="0" borderId="0" xfId="0" applyNumberFormat="1" applyFont="1" applyAlignment="1">
      <alignment horizontal="center" vertical="center"/>
    </xf>
    <xf numFmtId="0" fontId="45" fillId="0" borderId="0" xfId="0" applyFont="1"/>
    <xf numFmtId="179" fontId="49" fillId="0" borderId="2" xfId="0" applyNumberFormat="1" applyFont="1" applyBorder="1" applyAlignment="1">
      <alignment horizontal="center" vertical="center"/>
    </xf>
    <xf numFmtId="179" fontId="49" fillId="0" borderId="9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8" fontId="42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76" fontId="44" fillId="0" borderId="0" xfId="0" applyNumberFormat="1" applyFont="1" applyAlignment="1">
      <alignment horizontal="left" vertical="center"/>
    </xf>
    <xf numFmtId="179" fontId="49" fillId="0" borderId="2" xfId="0" applyNumberFormat="1" applyFont="1" applyBorder="1" applyAlignment="1">
      <alignment horizontal="center" vertical="center"/>
    </xf>
    <xf numFmtId="176" fontId="24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6" fontId="33" fillId="0" borderId="2" xfId="0" applyNumberFormat="1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76" fontId="31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46" fillId="0" borderId="2" xfId="0" applyNumberFormat="1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176" fontId="23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A3" workbookViewId="0">
      <selection activeCell="R21" sqref="R21:AD23"/>
    </sheetView>
  </sheetViews>
  <sheetFormatPr defaultColWidth="9.28515625" defaultRowHeight="15" customHeight="1" x14ac:dyDescent="0.25"/>
  <cols>
    <col min="1" max="1" width="12.28515625" style="30" customWidth="1"/>
    <col min="2" max="2" width="6.140625" style="30" customWidth="1"/>
    <col min="3" max="3" width="8.140625" style="30" customWidth="1"/>
    <col min="4" max="4" width="11.140625" style="30" customWidth="1"/>
    <col min="5" max="5" width="8.7109375" style="30" customWidth="1"/>
    <col min="6" max="6" width="5.140625" style="30" customWidth="1"/>
    <col min="7" max="7" width="6" style="30" customWidth="1"/>
    <col min="8" max="10" width="5.140625" style="30" customWidth="1"/>
    <col min="11" max="11" width="5.85546875" style="30" customWidth="1"/>
    <col min="12" max="12" width="7.7109375" style="30" customWidth="1"/>
    <col min="13" max="13" width="6.85546875" style="30" customWidth="1"/>
    <col min="14" max="15" width="5.140625" style="30" customWidth="1"/>
    <col min="16" max="16" width="5.28515625" style="30" customWidth="1"/>
    <col min="17" max="18" width="5.140625" style="30" customWidth="1"/>
    <col min="19" max="19" width="5.42578125" style="30" customWidth="1"/>
    <col min="20" max="20" width="5.140625" style="30" customWidth="1"/>
    <col min="21" max="21" width="7.140625" style="30" customWidth="1"/>
    <col min="22" max="22" width="4.85546875" style="30" customWidth="1"/>
    <col min="23" max="23" width="5.140625" style="30" customWidth="1"/>
    <col min="24" max="24" width="5.42578125" style="30" customWidth="1"/>
    <col min="25" max="25" width="5.140625" style="30" customWidth="1"/>
    <col min="26" max="26" width="5.28515625" style="30" customWidth="1"/>
    <col min="27" max="30" width="5.140625" style="30" customWidth="1"/>
    <col min="31" max="31" width="6.7109375" style="30" customWidth="1"/>
    <col min="32" max="32" width="5.140625" style="30" customWidth="1"/>
    <col min="33" max="33" width="7.5703125" style="30" customWidth="1"/>
    <col min="34" max="50" width="9.28515625" style="30" customWidth="1"/>
  </cols>
  <sheetData>
    <row r="1" spans="1:50" ht="30.75" hidden="1" x14ac:dyDescent="0.25">
      <c r="A1" s="1"/>
      <c r="B1" s="1"/>
      <c r="C1" s="1"/>
      <c r="D1" s="1"/>
      <c r="E1" s="1"/>
      <c r="F1" s="2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hidden="1" x14ac:dyDescent="0.25">
      <c r="A2" s="4"/>
      <c r="B2" s="1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6"/>
      <c r="AA2" s="6"/>
      <c r="AB2" s="6"/>
      <c r="AC2" s="6"/>
      <c r="AD2" s="6"/>
      <c r="AE2" s="6"/>
      <c r="AF2" s="6"/>
      <c r="AG2" s="6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x14ac:dyDescent="0.25">
      <c r="A3" s="7" t="s">
        <v>0</v>
      </c>
      <c r="B3" s="8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0"/>
      <c r="Y3" s="47" t="s">
        <v>1</v>
      </c>
      <c r="Z3" s="46"/>
      <c r="AA3" s="46"/>
      <c r="AB3" s="45" t="s">
        <v>2</v>
      </c>
      <c r="AC3" s="46"/>
      <c r="AD3" s="46"/>
      <c r="AE3" s="46"/>
      <c r="AF3" s="46"/>
      <c r="AG3" s="46"/>
      <c r="AH3" s="11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5.75" x14ac:dyDescent="0.25">
      <c r="A4" s="7" t="s">
        <v>3</v>
      </c>
      <c r="B4" s="12" t="s">
        <v>4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47" t="s">
        <v>5</v>
      </c>
      <c r="Z4" s="46"/>
      <c r="AA4" s="46"/>
      <c r="AB4" s="47" t="s">
        <v>6</v>
      </c>
      <c r="AC4" s="46"/>
      <c r="AD4" s="46"/>
      <c r="AE4" s="46"/>
      <c r="AF4" s="46"/>
      <c r="AG4" s="46"/>
      <c r="AH4" s="11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8.75" customHeight="1" x14ac:dyDescent="0.25">
      <c r="A5" s="53" t="s">
        <v>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8.75" customHeight="1" x14ac:dyDescent="0.25">
      <c r="A6" s="6"/>
      <c r="B6" s="16"/>
      <c r="C6" s="16"/>
      <c r="D6" s="16"/>
      <c r="E6" s="16"/>
      <c r="F6" s="55" t="s">
        <v>8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16"/>
      <c r="Z6" s="16"/>
      <c r="AA6" s="16"/>
      <c r="AB6" s="16"/>
      <c r="AC6" s="16"/>
      <c r="AD6" s="16"/>
      <c r="AE6" s="16"/>
      <c r="AF6" s="16"/>
      <c r="AG6" s="16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8.75" customHeight="1" x14ac:dyDescent="0.25">
      <c r="A7" s="50" t="s">
        <v>9</v>
      </c>
      <c r="B7" s="38" t="s">
        <v>10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11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8.75" customHeight="1" x14ac:dyDescent="0.25">
      <c r="A8" s="51"/>
      <c r="B8" s="38" t="s">
        <v>11</v>
      </c>
      <c r="C8" s="38" t="s">
        <v>12</v>
      </c>
      <c r="D8" s="39"/>
      <c r="E8" s="39"/>
      <c r="F8" s="38" t="s">
        <v>13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8" t="s">
        <v>14</v>
      </c>
      <c r="W8" s="39"/>
      <c r="X8" s="39"/>
      <c r="Y8" s="39"/>
      <c r="Z8" s="39"/>
      <c r="AA8" s="39"/>
      <c r="AB8" s="39"/>
      <c r="AC8" s="39"/>
      <c r="AD8" s="39"/>
      <c r="AE8" s="39"/>
      <c r="AF8" s="38" t="s">
        <v>15</v>
      </c>
      <c r="AG8" s="39"/>
      <c r="AH8" s="11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26.25" customHeight="1" x14ac:dyDescent="0.25">
      <c r="A9" s="51"/>
      <c r="B9" s="39"/>
      <c r="C9" s="38" t="s">
        <v>16</v>
      </c>
      <c r="D9" s="38" t="s">
        <v>17</v>
      </c>
      <c r="E9" s="38" t="s">
        <v>18</v>
      </c>
      <c r="F9" s="38" t="s">
        <v>19</v>
      </c>
      <c r="G9" s="39"/>
      <c r="H9" s="38" t="s">
        <v>20</v>
      </c>
      <c r="I9" s="39"/>
      <c r="J9" s="38" t="s">
        <v>21</v>
      </c>
      <c r="K9" s="39"/>
      <c r="L9" s="38" t="s">
        <v>22</v>
      </c>
      <c r="M9" s="39"/>
      <c r="N9" s="38" t="s">
        <v>23</v>
      </c>
      <c r="O9" s="39"/>
      <c r="P9" s="38" t="s">
        <v>24</v>
      </c>
      <c r="Q9" s="39"/>
      <c r="R9" s="38" t="s">
        <v>25</v>
      </c>
      <c r="S9" s="39"/>
      <c r="T9" s="41" t="s">
        <v>18</v>
      </c>
      <c r="U9" s="42"/>
      <c r="V9" s="38" t="s">
        <v>26</v>
      </c>
      <c r="W9" s="39"/>
      <c r="X9" s="38" t="s">
        <v>27</v>
      </c>
      <c r="Y9" s="39"/>
      <c r="Z9" s="38" t="s">
        <v>28</v>
      </c>
      <c r="AA9" s="39"/>
      <c r="AB9" s="38" t="s">
        <v>29</v>
      </c>
      <c r="AC9" s="39"/>
      <c r="AD9" s="41" t="s">
        <v>18</v>
      </c>
      <c r="AE9" s="42"/>
      <c r="AF9" s="39"/>
      <c r="AG9" s="39"/>
      <c r="AH9" s="11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21.75" customHeight="1" x14ac:dyDescent="0.25">
      <c r="A10" s="51"/>
      <c r="B10" s="39"/>
      <c r="C10" s="39"/>
      <c r="D10" s="39"/>
      <c r="E10" s="39"/>
      <c r="F10" s="18" t="s">
        <v>16</v>
      </c>
      <c r="G10" s="18" t="s">
        <v>17</v>
      </c>
      <c r="H10" s="18" t="s">
        <v>16</v>
      </c>
      <c r="I10" s="18" t="s">
        <v>17</v>
      </c>
      <c r="J10" s="18" t="s">
        <v>16</v>
      </c>
      <c r="K10" s="18" t="s">
        <v>17</v>
      </c>
      <c r="L10" s="18" t="s">
        <v>16</v>
      </c>
      <c r="M10" s="18" t="s">
        <v>17</v>
      </c>
      <c r="N10" s="18" t="s">
        <v>16</v>
      </c>
      <c r="O10" s="18" t="s">
        <v>17</v>
      </c>
      <c r="P10" s="18" t="s">
        <v>16</v>
      </c>
      <c r="Q10" s="18" t="s">
        <v>17</v>
      </c>
      <c r="R10" s="18" t="s">
        <v>16</v>
      </c>
      <c r="S10" s="18" t="s">
        <v>17</v>
      </c>
      <c r="T10" s="18" t="s">
        <v>16</v>
      </c>
      <c r="U10" s="18" t="s">
        <v>17</v>
      </c>
      <c r="V10" s="18" t="s">
        <v>16</v>
      </c>
      <c r="W10" s="18" t="s">
        <v>17</v>
      </c>
      <c r="X10" s="18" t="s">
        <v>16</v>
      </c>
      <c r="Y10" s="18" t="s">
        <v>17</v>
      </c>
      <c r="Z10" s="18" t="s">
        <v>16</v>
      </c>
      <c r="AA10" s="18" t="s">
        <v>17</v>
      </c>
      <c r="AB10" s="18" t="s">
        <v>16</v>
      </c>
      <c r="AC10" s="18" t="s">
        <v>17</v>
      </c>
      <c r="AD10" s="18" t="s">
        <v>16</v>
      </c>
      <c r="AE10" s="18" t="s">
        <v>17</v>
      </c>
      <c r="AF10" s="18" t="s">
        <v>16</v>
      </c>
      <c r="AG10" s="20" t="s">
        <v>17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46.5" customHeight="1" x14ac:dyDescent="0.25">
      <c r="A11" s="17" t="s">
        <v>30</v>
      </c>
      <c r="B11" s="31">
        <v>17</v>
      </c>
      <c r="C11" s="31">
        <v>735</v>
      </c>
      <c r="D11" s="31">
        <v>1035</v>
      </c>
      <c r="E11" s="31">
        <f>C11+D11</f>
        <v>1770</v>
      </c>
      <c r="F11" s="31">
        <v>1</v>
      </c>
      <c r="G11" s="31">
        <v>0</v>
      </c>
      <c r="H11" s="31">
        <v>1</v>
      </c>
      <c r="I11" s="31">
        <v>1</v>
      </c>
      <c r="J11" s="31">
        <v>18</v>
      </c>
      <c r="K11" s="31">
        <v>14</v>
      </c>
      <c r="L11" s="31">
        <v>139</v>
      </c>
      <c r="M11" s="31">
        <v>209</v>
      </c>
      <c r="N11" s="31">
        <v>66</v>
      </c>
      <c r="O11" s="31">
        <v>141</v>
      </c>
      <c r="P11" s="31">
        <v>247</v>
      </c>
      <c r="Q11" s="31">
        <v>419</v>
      </c>
      <c r="R11" s="31">
        <v>263</v>
      </c>
      <c r="S11" s="31">
        <v>251</v>
      </c>
      <c r="T11" s="31">
        <f>F11+H11+J11+L11+N11+P11+R11</f>
        <v>735</v>
      </c>
      <c r="U11" s="31">
        <f>G11+I11+K11+M11+O11+Q11+S11</f>
        <v>1035</v>
      </c>
      <c r="V11" s="31">
        <v>117</v>
      </c>
      <c r="W11" s="31">
        <v>170</v>
      </c>
      <c r="X11" s="31">
        <v>199</v>
      </c>
      <c r="Y11" s="31">
        <v>251</v>
      </c>
      <c r="Z11" s="31">
        <v>348</v>
      </c>
      <c r="AA11" s="31">
        <v>516</v>
      </c>
      <c r="AB11" s="31">
        <v>71</v>
      </c>
      <c r="AC11" s="31">
        <v>98</v>
      </c>
      <c r="AD11" s="31">
        <f>V11+X11+Z11+AB11</f>
        <v>735</v>
      </c>
      <c r="AE11" s="31">
        <f>W11+Y11+AA11+AC11</f>
        <v>1035</v>
      </c>
      <c r="AF11" s="31">
        <v>0</v>
      </c>
      <c r="AG11" s="32">
        <v>0</v>
      </c>
      <c r="AH11" s="3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8.25" customHeight="1" x14ac:dyDescent="0.25">
      <c r="A12" s="21"/>
      <c r="B12" s="22"/>
      <c r="C12" s="22"/>
      <c r="D12" s="22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22"/>
      <c r="P12" s="22"/>
      <c r="Q12" s="22"/>
      <c r="R12" s="22"/>
      <c r="S12" s="22"/>
      <c r="T12" s="22"/>
      <c r="U12" s="22"/>
      <c r="V12" s="43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8.75" customHeight="1" x14ac:dyDescent="0.25">
      <c r="A13" s="50" t="s">
        <v>9</v>
      </c>
      <c r="B13" s="38" t="s">
        <v>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8" t="s">
        <v>31</v>
      </c>
      <c r="AC13" s="39"/>
      <c r="AD13" s="39"/>
      <c r="AE13" s="39"/>
      <c r="AF13" s="39"/>
      <c r="AG13" s="39"/>
      <c r="AH13" s="11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8.75" customHeight="1" x14ac:dyDescent="0.25">
      <c r="A14" s="51"/>
      <c r="B14" s="38" t="s">
        <v>32</v>
      </c>
      <c r="C14" s="39"/>
      <c r="D14" s="39"/>
      <c r="E14" s="39"/>
      <c r="F14" s="39"/>
      <c r="G14" s="39"/>
      <c r="H14" s="41" t="s">
        <v>33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0" t="s">
        <v>34</v>
      </c>
      <c r="Y14" s="39"/>
      <c r="Z14" s="40" t="s">
        <v>35</v>
      </c>
      <c r="AA14" s="39"/>
      <c r="AB14" s="39"/>
      <c r="AC14" s="39"/>
      <c r="AD14" s="39"/>
      <c r="AE14" s="39"/>
      <c r="AF14" s="39"/>
      <c r="AG14" s="39"/>
      <c r="AH14" s="11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8.75" customHeight="1" x14ac:dyDescent="0.25">
      <c r="A15" s="51"/>
      <c r="B15" s="39"/>
      <c r="C15" s="39"/>
      <c r="D15" s="39"/>
      <c r="E15" s="39"/>
      <c r="F15" s="39"/>
      <c r="G15" s="39"/>
      <c r="H15" s="41" t="s">
        <v>36</v>
      </c>
      <c r="I15" s="42"/>
      <c r="J15" s="42"/>
      <c r="K15" s="42"/>
      <c r="L15" s="41" t="s">
        <v>37</v>
      </c>
      <c r="M15" s="42"/>
      <c r="N15" s="42"/>
      <c r="O15" s="42"/>
      <c r="P15" s="42"/>
      <c r="Q15" s="42"/>
      <c r="R15" s="42"/>
      <c r="S15" s="42"/>
      <c r="T15" s="42"/>
      <c r="U15" s="42"/>
      <c r="V15" s="41" t="s">
        <v>18</v>
      </c>
      <c r="W15" s="42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11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8.75" customHeight="1" x14ac:dyDescent="0.25">
      <c r="A16" s="51"/>
      <c r="B16" s="38" t="s">
        <v>38</v>
      </c>
      <c r="C16" s="38" t="s">
        <v>39</v>
      </c>
      <c r="D16" s="38" t="s">
        <v>40</v>
      </c>
      <c r="E16" s="38" t="s">
        <v>41</v>
      </c>
      <c r="F16" s="38" t="s">
        <v>42</v>
      </c>
      <c r="G16" s="41" t="s">
        <v>18</v>
      </c>
      <c r="H16" s="41" t="s">
        <v>43</v>
      </c>
      <c r="I16" s="42"/>
      <c r="J16" s="41" t="s">
        <v>44</v>
      </c>
      <c r="K16" s="42"/>
      <c r="L16" s="41" t="s">
        <v>45</v>
      </c>
      <c r="M16" s="42"/>
      <c r="N16" s="41" t="s">
        <v>46</v>
      </c>
      <c r="O16" s="42"/>
      <c r="P16" s="41" t="s">
        <v>47</v>
      </c>
      <c r="Q16" s="42"/>
      <c r="R16" s="41" t="s">
        <v>48</v>
      </c>
      <c r="S16" s="42"/>
      <c r="T16" s="41" t="s">
        <v>49</v>
      </c>
      <c r="U16" s="42"/>
      <c r="V16" s="42"/>
      <c r="W16" s="42"/>
      <c r="X16" s="39"/>
      <c r="Y16" s="39"/>
      <c r="Z16" s="39"/>
      <c r="AA16" s="39"/>
      <c r="AB16" s="41" t="s">
        <v>50</v>
      </c>
      <c r="AC16" s="42"/>
      <c r="AD16" s="38" t="s">
        <v>51</v>
      </c>
      <c r="AE16" s="39"/>
      <c r="AF16" s="38" t="s">
        <v>52</v>
      </c>
      <c r="AG16" s="39"/>
      <c r="AH16" s="11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1.75" customHeight="1" x14ac:dyDescent="0.25">
      <c r="A17" s="51"/>
      <c r="B17" s="39"/>
      <c r="C17" s="39"/>
      <c r="D17" s="39"/>
      <c r="E17" s="39"/>
      <c r="F17" s="39"/>
      <c r="G17" s="42"/>
      <c r="H17" s="18" t="s">
        <v>16</v>
      </c>
      <c r="I17" s="18" t="s">
        <v>17</v>
      </c>
      <c r="J17" s="18" t="s">
        <v>16</v>
      </c>
      <c r="K17" s="18" t="s">
        <v>17</v>
      </c>
      <c r="L17" s="19" t="s">
        <v>16</v>
      </c>
      <c r="M17" s="19" t="s">
        <v>17</v>
      </c>
      <c r="N17" s="18" t="s">
        <v>16</v>
      </c>
      <c r="O17" s="19" t="s">
        <v>17</v>
      </c>
      <c r="P17" s="18" t="s">
        <v>16</v>
      </c>
      <c r="Q17" s="18" t="s">
        <v>17</v>
      </c>
      <c r="R17" s="18" t="s">
        <v>16</v>
      </c>
      <c r="S17" s="18" t="s">
        <v>17</v>
      </c>
      <c r="T17" s="18" t="s">
        <v>16</v>
      </c>
      <c r="U17" s="18" t="s">
        <v>17</v>
      </c>
      <c r="V17" s="18" t="s">
        <v>16</v>
      </c>
      <c r="W17" s="18" t="s">
        <v>17</v>
      </c>
      <c r="X17" s="39"/>
      <c r="Y17" s="39"/>
      <c r="Z17" s="39"/>
      <c r="AA17" s="39"/>
      <c r="AB17" s="19" t="s">
        <v>53</v>
      </c>
      <c r="AC17" s="19" t="s">
        <v>54</v>
      </c>
      <c r="AD17" s="18" t="s">
        <v>53</v>
      </c>
      <c r="AE17" s="18" t="s">
        <v>54</v>
      </c>
      <c r="AF17" s="18" t="s">
        <v>53</v>
      </c>
      <c r="AG17" s="23" t="s">
        <v>54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47.25" customHeight="1" x14ac:dyDescent="0.25">
      <c r="A18" s="17" t="s">
        <v>30</v>
      </c>
      <c r="B18" s="31">
        <v>126</v>
      </c>
      <c r="C18" s="31">
        <v>478</v>
      </c>
      <c r="D18" s="31">
        <v>485</v>
      </c>
      <c r="E18" s="31">
        <v>530</v>
      </c>
      <c r="F18" s="31">
        <v>151</v>
      </c>
      <c r="G18" s="31">
        <f>B18+C18+D18+E18+F18</f>
        <v>1770</v>
      </c>
      <c r="H18" s="31">
        <v>60</v>
      </c>
      <c r="I18" s="31">
        <v>19</v>
      </c>
      <c r="J18" s="31">
        <v>59</v>
      </c>
      <c r="K18" s="31">
        <v>21</v>
      </c>
      <c r="L18" s="31">
        <v>327</v>
      </c>
      <c r="M18" s="31">
        <v>450</v>
      </c>
      <c r="N18" s="31">
        <v>107</v>
      </c>
      <c r="O18" s="31">
        <v>99</v>
      </c>
      <c r="P18" s="31">
        <v>0</v>
      </c>
      <c r="Q18" s="31">
        <v>90</v>
      </c>
      <c r="R18" s="31">
        <v>7</v>
      </c>
      <c r="S18" s="31">
        <v>21</v>
      </c>
      <c r="T18" s="31">
        <v>175</v>
      </c>
      <c r="U18" s="31">
        <v>335</v>
      </c>
      <c r="V18" s="31">
        <f>H18+J18+L18+N18+P18+R18+T18</f>
        <v>735</v>
      </c>
      <c r="W18" s="31">
        <f>I18+K18+M18+O18+Q18+S18+U18</f>
        <v>1035</v>
      </c>
      <c r="X18" s="37">
        <v>6</v>
      </c>
      <c r="Y18" s="37"/>
      <c r="Z18" s="37">
        <v>48</v>
      </c>
      <c r="AA18" s="37"/>
      <c r="AB18" s="31">
        <v>38</v>
      </c>
      <c r="AC18" s="31">
        <v>228</v>
      </c>
      <c r="AD18" s="31">
        <v>189</v>
      </c>
      <c r="AE18" s="31">
        <v>1134</v>
      </c>
      <c r="AF18" s="31">
        <v>1045</v>
      </c>
      <c r="AG18" s="32">
        <v>2677</v>
      </c>
      <c r="AH18" s="3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9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8.75" customHeight="1" x14ac:dyDescent="0.25">
      <c r="A20" s="50" t="s">
        <v>9</v>
      </c>
      <c r="B20" s="40" t="s">
        <v>55</v>
      </c>
      <c r="C20" s="52"/>
      <c r="D20" s="40" t="s">
        <v>56</v>
      </c>
      <c r="E20" s="52"/>
      <c r="F20" s="52"/>
      <c r="G20" s="52"/>
      <c r="H20" s="52"/>
      <c r="I20" s="40" t="s">
        <v>57</v>
      </c>
      <c r="J20" s="39"/>
      <c r="K20" s="40" t="s">
        <v>58</v>
      </c>
      <c r="L20" s="39"/>
      <c r="M20" s="40" t="s">
        <v>59</v>
      </c>
      <c r="N20" s="39"/>
      <c r="O20" s="38" t="s">
        <v>60</v>
      </c>
      <c r="P20" s="39"/>
      <c r="Q20" s="39"/>
      <c r="R20" s="41" t="s">
        <v>61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1" t="s">
        <v>62</v>
      </c>
      <c r="AF20" s="42"/>
      <c r="AG20" s="42"/>
      <c r="AH20" s="11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8.75" customHeight="1" x14ac:dyDescent="0.25">
      <c r="A21" s="51"/>
      <c r="B21" s="52"/>
      <c r="C21" s="52"/>
      <c r="D21" s="38" t="s">
        <v>18</v>
      </c>
      <c r="E21" s="40" t="s">
        <v>63</v>
      </c>
      <c r="F21" s="39"/>
      <c r="G21" s="40" t="s">
        <v>64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8" t="s">
        <v>70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1"/>
      <c r="AF21" s="42"/>
      <c r="AG21" s="42"/>
      <c r="AH21" s="11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8.75" customHeight="1" x14ac:dyDescent="0.25">
      <c r="A22" s="51"/>
      <c r="B22" s="52"/>
      <c r="C22" s="52"/>
      <c r="D22" s="39"/>
      <c r="E22" s="39"/>
      <c r="F22" s="39"/>
      <c r="G22" s="39"/>
      <c r="H22" s="39"/>
      <c r="I22" s="18" t="s">
        <v>16</v>
      </c>
      <c r="J22" s="18" t="s">
        <v>17</v>
      </c>
      <c r="K22" s="18" t="s">
        <v>16</v>
      </c>
      <c r="L22" s="18" t="s">
        <v>17</v>
      </c>
      <c r="M22" s="18" t="s">
        <v>16</v>
      </c>
      <c r="N22" s="18" t="s">
        <v>17</v>
      </c>
      <c r="O22" s="19" t="s">
        <v>16</v>
      </c>
      <c r="P22" s="19" t="s">
        <v>17</v>
      </c>
      <c r="Q22" s="19" t="s">
        <v>18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2"/>
      <c r="AF22" s="42"/>
      <c r="AG22" s="42"/>
      <c r="AH22" s="11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41.25" customHeight="1" x14ac:dyDescent="0.25">
      <c r="A23" s="17" t="s">
        <v>30</v>
      </c>
      <c r="B23" s="37">
        <v>382141</v>
      </c>
      <c r="C23" s="37"/>
      <c r="D23" s="31">
        <f>E23+G23</f>
        <v>21374</v>
      </c>
      <c r="E23" s="37">
        <v>1316</v>
      </c>
      <c r="F23" s="37"/>
      <c r="G23" s="37">
        <v>20058</v>
      </c>
      <c r="H23" s="37"/>
      <c r="I23" s="31">
        <v>735</v>
      </c>
      <c r="J23" s="31">
        <v>1035</v>
      </c>
      <c r="K23" s="31">
        <v>530</v>
      </c>
      <c r="L23" s="31">
        <v>931</v>
      </c>
      <c r="M23" s="31">
        <v>79</v>
      </c>
      <c r="N23" s="31">
        <v>212</v>
      </c>
      <c r="O23" s="31">
        <v>0</v>
      </c>
      <c r="P23" s="31">
        <v>22</v>
      </c>
      <c r="Q23" s="31">
        <f>O23+P23</f>
        <v>22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2"/>
      <c r="AF23" s="42"/>
      <c r="AG23" s="42"/>
      <c r="AH23" s="11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4.45" customHeight="1" x14ac:dyDescent="0.25">
      <c r="A24" s="24" t="s">
        <v>65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7"/>
      <c r="Q24" s="27"/>
      <c r="R24" s="27"/>
      <c r="S24" s="26"/>
      <c r="T24" s="26"/>
      <c r="U24" s="26"/>
      <c r="V24" s="26"/>
      <c r="W24" s="26"/>
      <c r="X24" s="26"/>
      <c r="Y24" s="26"/>
      <c r="Z24" s="26"/>
      <c r="AA24" s="26"/>
      <c r="AB24" s="25"/>
      <c r="AC24" s="26"/>
      <c r="AD24" s="26"/>
      <c r="AE24" s="26"/>
      <c r="AF24" s="26"/>
      <c r="AG24" s="28" t="s">
        <v>66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5.75" customHeight="1" x14ac:dyDescent="0.25">
      <c r="A25" s="29" t="s">
        <v>67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customHeight="1" x14ac:dyDescent="0.25">
      <c r="A27" s="34" t="s">
        <v>68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 x14ac:dyDescent="0.25">
      <c r="A28" s="36" t="s">
        <v>69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 count="78"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20:A22"/>
    <mergeCell ref="I20:J21"/>
    <mergeCell ref="K20:L21"/>
    <mergeCell ref="M20:N21"/>
    <mergeCell ref="D20:H20"/>
    <mergeCell ref="B20:C22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E12:N12"/>
    <mergeCell ref="L9:M9"/>
    <mergeCell ref="N9:O9"/>
    <mergeCell ref="P9:Q9"/>
    <mergeCell ref="R9:S9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N16:O16"/>
    <mergeCell ref="P16:Q16"/>
    <mergeCell ref="E16:E17"/>
    <mergeCell ref="A27:V27"/>
    <mergeCell ref="A28:V28"/>
    <mergeCell ref="B23:C23"/>
    <mergeCell ref="E23:F23"/>
    <mergeCell ref="G23:H23"/>
  </mergeCells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周禹廷</cp:lastModifiedBy>
  <dcterms:created xsi:type="dcterms:W3CDTF">2024-07-09T01:15:26Z</dcterms:created>
  <dcterms:modified xsi:type="dcterms:W3CDTF">2024-07-10T01:43:16Z</dcterms:modified>
</cp:coreProperties>
</file>