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一、期底服務個案人數" state="visible" r:id="rId1"/>
    <sheet sheetId="2" name="二、本期服務人數" state="visible" r:id="rId2"/>
  </sheets>
</workbook>
</file>

<file path=xl/sharedStrings.xml><?xml version="1.0" encoding="utf-8"?>
<sst xmlns="http://schemas.openxmlformats.org/spreadsheetml/2006/main" count="49">
  <si>
    <t>公開類</t>
  </si>
  <si>
    <t>半年(年)報</t>
  </si>
  <si>
    <t>臺中市長期照顧十年計畫(五)－交通接送服務</t>
  </si>
  <si>
    <t>中華民國113年上半年</t>
  </si>
  <si>
    <t>CMS等級</t>
  </si>
  <si>
    <t>總計</t>
  </si>
  <si>
    <t>第二級</t>
  </si>
  <si>
    <t>第三級</t>
  </si>
  <si>
    <t>第四級</t>
  </si>
  <si>
    <t>第五級</t>
  </si>
  <si>
    <t>第六級</t>
  </si>
  <si>
    <t>第七級</t>
  </si>
  <si>
    <t>第八級</t>
  </si>
  <si>
    <t>備註</t>
  </si>
  <si>
    <t>每半年(年)終了後1個月內編送</t>
  </si>
  <si>
    <t>性別</t>
  </si>
  <si>
    <t>合計</t>
  </si>
  <si>
    <t>男</t>
  </si>
  <si>
    <t>女</t>
  </si>
  <si>
    <t>計</t>
  </si>
  <si>
    <t>期底服務個案人數</t>
  </si>
  <si>
    <t>總  計</t>
  </si>
  <si>
    <t>＊期底服務提供單位數：52家、期底車輛數：189輛</t>
  </si>
  <si>
    <t>長照低收入</t>
  </si>
  <si>
    <t>長照中低收入</t>
  </si>
  <si>
    <t>長照一般戶</t>
  </si>
  <si>
    <t>65歲以上老人(含IADLs失能且獨居之老人)</t>
  </si>
  <si>
    <t>65歲以上領有身心障礙證明者</t>
  </si>
  <si>
    <t>64歲以下領有身心障礙證明者</t>
  </si>
  <si>
    <t>55-64歲原住民</t>
  </si>
  <si>
    <t>編製機關</t>
  </si>
  <si>
    <t>表號</t>
  </si>
  <si>
    <t>臺中市政府衛生局</t>
  </si>
  <si>
    <t>10730-04-12-2</t>
  </si>
  <si>
    <t>50歲以上失智症者</t>
  </si>
  <si>
    <t>單位：人</t>
  </si>
  <si>
    <t>臺中市長期照顧十年計畫(五)－交通接送服務(續)</t>
  </si>
  <si>
    <t>填表</t>
  </si>
  <si>
    <t>資料來源：本局長期照護科依據衛生福利部照顧服務管理資訊平臺之資料統計彙編。</t>
  </si>
  <si>
    <t>填表說明：1.本表編製1份，並依統計法規定永久保存，資料透過網際網路上傳至「臺中市公務統計行政管理系統」與衛生福利部統計處資料庫。</t>
  </si>
  <si>
    <t xml:space="preserve">　　　　　2.單一服務對象倘同時符合2類以上資格，依「50歲以上失智症者」、「55至64歲原住民」、「領有身心障礙證明（手冊）者」、「65歲以上老人(含IADLs失能且獨居之老人)」</t>
  </si>
  <si>
    <t xml:space="preserve">　　　　　3.交通接送服務對象為長照需要等級第4級（含）以上（第四類偏遠縣市、偏遠鄉鎮市區為長照需要等級第2級(含)以上）之失能者。</t>
  </si>
  <si>
    <t>之順序優先歸類。單一服務對象不重複歸類。</t>
  </si>
  <si>
    <t>本期服務人數</t>
  </si>
  <si>
    <t>審核</t>
  </si>
  <si>
    <t>業務主管人員</t>
  </si>
  <si>
    <t>主辦統計人員</t>
  </si>
  <si>
    <t>機關首長</t>
  </si>
  <si>
    <t>中華民國113年8月19日編製</t>
  </si>
</sst>
</file>

<file path=xl/styles.xml><?xml version="1.0" encoding="utf-8"?>
<styleSheet xmlns="http://schemas.openxmlformats.org/spreadsheetml/2006/main">
  <numFmts count="2">
    <numFmt formatCode="_-* #,##0_-;\-* #,##0_-;_-* &quot;-&quot;_-;_-@_-" numFmtId="197"/>
    <numFmt formatCode="0.00_ " numFmtId="198"/>
  </numFmts>
  <fonts count="10">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2"/>
      <color rgb="FF000000"/>
      <name val="新細明體"/>
    </font>
    <font>
      <b val="false"/>
      <i val="false"/>
      <u val="none"/>
      <sz val="11"/>
      <color rgb="FF000000"/>
      <name val="Times New Roman"/>
    </font>
    <font>
      <b val="true"/>
      <i val="true"/>
      <u val="none"/>
      <sz val="14"/>
      <color rgb="FF000000"/>
      <name val="標楷體"/>
    </font>
    <font>
      <b val="true"/>
      <i val="true"/>
      <u val="none"/>
      <sz val="12"/>
      <color rgb="FF000000"/>
      <name val="新細明體"/>
    </font>
    <font>
      <b val="false"/>
      <i val="false"/>
      <u val="none"/>
      <sz val="11"/>
      <color rgb="FFFF0000"/>
      <name val="標楷體"/>
    </font>
    <font>
      <b val="false"/>
      <i val="false"/>
      <u val="none"/>
      <sz val="11"/>
      <color rgb="FF000000"/>
      <name val="新細明體"/>
    </font>
  </fonts>
  <fills count="3">
    <fill>
      <patternFill patternType="none"/>
    </fill>
    <fill>
      <patternFill patternType="gray125"/>
    </fill>
    <fill>
      <patternFill patternType="solid">
        <fgColor rgb="FFFF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xf>
    <xf numFmtId="0" fontId="3" borderId="4" xfId="0" applyFont="true" applyBorder="true">
      <alignment horizontal="center" vertical="center"/>
    </xf>
    <xf numFmtId="0" fontId="3" borderId="5" xfId="0" applyFont="true" applyBorder="true">
      <alignment horizontal="center" vertical="center"/>
    </xf>
    <xf numFmtId="0" fontId="3" borderId="2" xfId="0" applyFont="true" applyBorder="true"/>
    <xf numFmtId="0" fontId="4" borderId="0" xfId="0" applyFont="true"/>
    <xf numFmtId="0" fontId="1" borderId="6" xfId="0" applyFont="true" applyBorder="true"/>
    <xf numFmtId="0" fontId="1" borderId="7" xfId="0" applyFont="true" applyBorder="true">
      <alignment vertical="center"/>
    </xf>
    <xf numFmtId="0" fontId="3" borderId="1" xfId="0" applyFont="true" applyBorder="true">
      <alignment horizontal="center" vertical="center"/>
    </xf>
    <xf numFmtId="0" fontId="4" borderId="2" xfId="0" applyFont="true" applyBorder="true"/>
    <xf numFmtId="0" fontId="1" borderId="0" xfId="0" applyFont="true"/>
    <xf numFmtId="197" fontId="5" fillId="2" borderId="1" xfId="0" applyNumberFormat="true" applyFont="true" applyFill="true" applyBorder="true">
      <alignment horizontal="right" vertical="center"/>
    </xf>
    <xf numFmtId="0" fontId="3" borderId="8" xfId="0" applyFont="true" applyBorder="true">
      <alignment horizontal="left" vertical="center"/>
    </xf>
    <xf numFmtId="0" fontId="6" borderId="0" xfId="0" applyFont="true">
      <alignment vertical="center"/>
    </xf>
    <xf numFmtId="0" fontId="1" borderId="3" xfId="0" applyFont="true" applyBorder="true">
      <alignment horizontal="left"/>
    </xf>
    <xf numFmtId="0" fontId="3" borderId="1" xfId="0" applyFont="true" applyBorder="true">
      <alignment horizontal="center" vertical="center" wrapText="true"/>
    </xf>
    <xf numFmtId="0" fontId="3" borderId="5" xfId="0" applyFont="true" applyBorder="true">
      <alignment vertical="center"/>
    </xf>
    <xf numFmtId="197" fontId="5" borderId="1" xfId="0" applyNumberFormat="true" applyFont="true" applyBorder="true">
      <alignment horizontal="right" vertical="center"/>
    </xf>
    <xf numFmtId="0" fontId="7" borderId="0" xfId="0" applyFont="true">
      <alignment vertical="center"/>
    </xf>
    <xf numFmtId="0" fontId="1" borderId="3" xfId="0" applyFont="true" applyBorder="true"/>
    <xf numFmtId="0" fontId="7" borderId="9" xfId="0" applyFont="true" applyBorder="true">
      <alignment vertical="center"/>
    </xf>
    <xf numFmtId="0" fontId="1" borderId="10" xfId="0" applyFont="true" applyBorder="true"/>
    <xf numFmtId="0" fontId="5" borderId="5" xfId="0" applyFont="true" applyBorder="true">
      <alignment horizontal="right" vertical="center"/>
    </xf>
    <xf numFmtId="0" fontId="1" borderId="3" xfId="0" applyFont="true" applyBorder="true">
      <alignment horizontal="right"/>
    </xf>
    <xf numFmtId="0" fontId="3" borderId="8" xfId="0" applyFont="true" applyBorder="true">
      <alignment horizontal="center" vertical="center" wrapText="true"/>
    </xf>
    <xf numFmtId="197" fontId="5" fillId="2" borderId="8" xfId="0" applyNumberFormat="true" applyFont="true" applyFill="true" applyBorder="true">
      <alignment horizontal="right" vertical="center"/>
    </xf>
    <xf numFmtId="197" fontId="5" borderId="8" xfId="0" applyNumberFormat="true" applyFont="true" applyBorder="true">
      <alignment horizontal="right" vertical="center"/>
    </xf>
    <xf numFmtId="0" fontId="4" borderId="6" xfId="0" applyFont="true" applyBorder="true"/>
    <xf numFmtId="0" fontId="8" borderId="5" xfId="0" applyFont="true" applyBorder="true">
      <alignment horizontal="center" vertical="center"/>
    </xf>
    <xf numFmtId="0" fontId="3" borderId="5" xfId="0" applyFont="true" applyBorder="true">
      <alignment horizontal="left" vertical="center"/>
    </xf>
    <xf numFmtId="0" fontId="3" borderId="2" xfId="0" applyFont="true" applyBorder="true">
      <alignment horizontal="left"/>
    </xf>
    <xf numFmtId="0" fontId="3" borderId="0" xfId="0" applyFont="true"/>
    <xf numFmtId="0" fontId="8" borderId="4" xfId="0" applyFont="true" applyBorder="true">
      <alignment horizontal="center" vertical="center"/>
    </xf>
    <xf numFmtId="0" fontId="3" borderId="2" xfId="0" applyFont="true" applyBorder="true">
      <alignment vertical="center"/>
    </xf>
    <xf numFmtId="0" fontId="3" borderId="0" xfId="0" applyFont="true">
      <alignment vertical="center"/>
    </xf>
    <xf numFmtId="0" fontId="1" borderId="1" xfId="0" applyFont="true" applyBorder="true">
      <alignment horizontal="center"/>
    </xf>
    <xf numFmtId="0" fontId="8" borderId="8" xfId="0" applyFont="true" applyBorder="true">
      <alignment horizontal="left" vertical="center"/>
    </xf>
    <xf numFmtId="0" fontId="3" borderId="5" xfId="0" applyFont="true" applyBorder="true">
      <alignment horizontal="right" vertical="center"/>
    </xf>
    <xf numFmtId="0" fontId="9" borderId="5" xfId="0" applyFont="true" applyBorder="true">
      <alignment horizontal="right" vertical="center"/>
    </xf>
    <xf numFmtId="0" fontId="3" borderId="2" xfId="0" applyFont="true" applyBorder="true">
      <alignment horizontal="left" vertical="center"/>
    </xf>
    <xf numFmtId="0" fontId="3" borderId="0" xfId="0" applyFont="true">
      <alignment horizontal="left" vertical="center"/>
    </xf>
    <xf numFmtId="198" fontId="3" borderId="2" xfId="0" applyNumberFormat="true" applyFont="true" applyBorder="true">
      <alignment horizontal="left" vertical="center"/>
    </xf>
    <xf numFmtId="198" fontId="3" borderId="0" xfId="0" applyNumberFormat="true" applyFont="true">
      <alignment horizontal="left" vertical="center"/>
    </xf>
    <xf numFmtId="198" fontId="3" borderId="5" xfId="0" applyNumberFormat="true" applyFont="true" applyBorder="true">
      <alignment horizontal="right" vertical="center"/>
    </xf>
    <xf numFmtId="0" fontId="3" borderId="2" xfId="0" applyFont="true" applyBorder="true">
      <alignment horizontal="right" vertical="center"/>
    </xf>
    <xf numFmtId="0" fontId="4" borderId="2" xfId="0"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heetViews>
  <sheetFormatPr customHeight="false" defaultColWidth="9.28125" defaultRowHeight="15"/>
  <cols>
    <col min="1" max="1" bestFit="false" customWidth="true" width="12.3515625" hidden="false" outlineLevel="0"/>
    <col min="2" max="2" bestFit="false" customWidth="true" width="6.4921875" hidden="false" outlineLevel="0"/>
    <col min="3" max="26" bestFit="false" customWidth="true" width="7.921875" hidden="false" outlineLevel="0"/>
    <col min="27" max="50" bestFit="false" customWidth="true" width="9.2109375" hidden="false" outlineLevel="0"/>
  </cols>
  <sheetData>
    <row r="1" ht="17.25" customHeight="true">
      <c r="A1" s="1" t="s">
        <v>0</v>
      </c>
      <c r="B1" s="8"/>
      <c r="C1" s="12"/>
      <c r="D1" s="15"/>
      <c r="E1" s="15"/>
      <c r="F1" s="15"/>
      <c r="G1" s="15"/>
      <c r="H1" s="15"/>
      <c r="I1" s="15"/>
      <c r="J1" s="15"/>
      <c r="K1" s="15"/>
      <c r="L1" s="15"/>
      <c r="M1" s="15"/>
      <c r="N1" s="15"/>
      <c r="O1" s="15"/>
      <c r="P1" s="15"/>
      <c r="Q1" s="20"/>
      <c r="R1" s="20"/>
      <c r="S1" s="15"/>
      <c r="T1" s="22"/>
      <c r="U1" s="1" t="s">
        <v>30</v>
      </c>
      <c r="V1" s="1"/>
      <c r="W1" s="1" t="s">
        <v>32</v>
      </c>
      <c r="X1" s="1"/>
      <c r="Y1" s="1"/>
      <c r="Z1" s="1"/>
      <c r="AA1" s="29"/>
      <c r="AB1" s="7"/>
      <c r="AC1" s="7"/>
      <c r="AD1" s="7"/>
      <c r="AE1" s="7"/>
      <c r="AF1" s="7"/>
      <c r="AG1" s="7"/>
      <c r="AH1" s="7"/>
      <c r="AI1" s="7"/>
      <c r="AJ1" s="7"/>
      <c r="AK1" s="7"/>
      <c r="AL1" s="7"/>
      <c r="AM1" s="7"/>
      <c r="AN1" s="7"/>
      <c r="AO1" s="7"/>
      <c r="AP1" s="7"/>
      <c r="AQ1" s="7"/>
      <c r="AR1" s="7"/>
      <c r="AS1" s="7"/>
      <c r="AT1" s="7"/>
      <c r="AU1" s="7"/>
      <c r="AV1" s="7"/>
      <c r="AW1" s="7"/>
      <c r="AX1" s="7"/>
    </row>
    <row r="2" ht="17.25" customHeight="true">
      <c r="A2" s="1" t="s">
        <v>1</v>
      </c>
      <c r="B2" s="9" t="s">
        <v>14</v>
      </c>
      <c r="C2" s="3"/>
      <c r="D2" s="16"/>
      <c r="E2" s="16"/>
      <c r="F2" s="16"/>
      <c r="G2" s="16"/>
      <c r="H2" s="16"/>
      <c r="I2" s="16"/>
      <c r="J2" s="16"/>
      <c r="K2" s="16"/>
      <c r="L2" s="16"/>
      <c r="M2" s="16"/>
      <c r="N2" s="16"/>
      <c r="O2" s="16"/>
      <c r="P2" s="16"/>
      <c r="Q2" s="21"/>
      <c r="R2" s="21"/>
      <c r="S2" s="16"/>
      <c r="T2" s="23"/>
      <c r="U2" s="1" t="s">
        <v>31</v>
      </c>
      <c r="V2" s="1"/>
      <c r="W2" s="1" t="s">
        <v>33</v>
      </c>
      <c r="X2" s="1"/>
      <c r="Y2" s="1"/>
      <c r="Z2" s="1"/>
      <c r="AA2" s="29"/>
      <c r="AB2" s="7"/>
      <c r="AC2" s="7"/>
      <c r="AD2" s="7"/>
      <c r="AE2" s="7"/>
      <c r="AF2" s="7"/>
      <c r="AG2" s="7"/>
      <c r="AH2" s="7"/>
      <c r="AI2" s="7"/>
      <c r="AJ2" s="7"/>
      <c r="AK2" s="7"/>
      <c r="AL2" s="7"/>
      <c r="AM2" s="7"/>
      <c r="AN2" s="7"/>
      <c r="AO2" s="7"/>
      <c r="AP2" s="7"/>
      <c r="AQ2" s="7"/>
      <c r="AR2" s="7"/>
      <c r="AS2" s="7"/>
      <c r="AT2" s="7"/>
      <c r="AU2" s="7"/>
      <c r="AV2" s="7"/>
      <c r="AW2" s="7"/>
      <c r="AX2" s="7"/>
    </row>
    <row r="3" ht="28.2" customHeight="true">
      <c r="A3" s="2" t="s">
        <v>2</v>
      </c>
      <c r="B3" s="2"/>
      <c r="C3" s="2"/>
      <c r="D3" s="2"/>
      <c r="E3" s="2"/>
      <c r="F3" s="2"/>
      <c r="G3" s="2"/>
      <c r="H3" s="2"/>
      <c r="I3" s="2"/>
      <c r="J3" s="2"/>
      <c r="K3" s="2"/>
      <c r="L3" s="2"/>
      <c r="M3" s="2"/>
      <c r="N3" s="2"/>
      <c r="O3" s="2"/>
      <c r="P3" s="2"/>
      <c r="Q3" s="2"/>
      <c r="R3" s="2"/>
      <c r="S3" s="2"/>
      <c r="T3" s="2"/>
      <c r="U3" s="2"/>
      <c r="V3" s="2"/>
      <c r="W3" s="2"/>
      <c r="X3" s="2"/>
      <c r="Y3" s="2"/>
      <c r="Z3" s="2"/>
      <c r="AA3" s="7"/>
      <c r="AB3" s="7"/>
      <c r="AC3" s="7"/>
      <c r="AD3" s="7"/>
      <c r="AE3" s="7"/>
      <c r="AF3" s="7"/>
      <c r="AG3" s="7"/>
      <c r="AH3" s="7"/>
      <c r="AI3" s="7"/>
      <c r="AJ3" s="7"/>
      <c r="AK3" s="7"/>
      <c r="AL3" s="7"/>
      <c r="AM3" s="7"/>
      <c r="AN3" s="7"/>
      <c r="AO3" s="7"/>
      <c r="AP3" s="7"/>
      <c r="AQ3" s="7"/>
      <c r="AR3" s="7"/>
      <c r="AS3" s="7"/>
      <c r="AT3" s="7"/>
      <c r="AU3" s="7"/>
      <c r="AV3" s="7"/>
      <c r="AW3" s="7"/>
      <c r="AX3" s="7"/>
    </row>
    <row r="4" ht="34.5" customHeight="true">
      <c r="A4" s="3" t="s">
        <v>3</v>
      </c>
      <c r="B4" s="3"/>
      <c r="C4" s="3"/>
      <c r="D4" s="3"/>
      <c r="E4" s="3"/>
      <c r="F4" s="3"/>
      <c r="G4" s="3"/>
      <c r="H4" s="3"/>
      <c r="I4" s="3"/>
      <c r="J4" s="3"/>
      <c r="K4" s="3"/>
      <c r="L4" s="3"/>
      <c r="M4" s="3"/>
      <c r="N4" s="3"/>
      <c r="O4" s="3"/>
      <c r="P4" s="3"/>
      <c r="Q4" s="3"/>
      <c r="R4" s="3"/>
      <c r="S4" s="3"/>
      <c r="T4" s="3"/>
      <c r="U4" s="3"/>
      <c r="V4" s="3"/>
      <c r="W4" s="3"/>
      <c r="X4" s="3"/>
      <c r="Y4" s="21"/>
      <c r="Z4" s="25" t="s">
        <v>35</v>
      </c>
      <c r="AA4" s="7"/>
      <c r="AB4" s="7"/>
      <c r="AC4" s="7"/>
      <c r="AD4" s="7"/>
      <c r="AE4" s="7"/>
      <c r="AF4" s="7"/>
      <c r="AG4" s="7"/>
      <c r="AH4" s="7"/>
      <c r="AI4" s="7"/>
      <c r="AJ4" s="7"/>
      <c r="AK4" s="7"/>
      <c r="AL4" s="7"/>
      <c r="AM4" s="7"/>
      <c r="AN4" s="7"/>
      <c r="AO4" s="7"/>
      <c r="AP4" s="7"/>
      <c r="AQ4" s="7"/>
      <c r="AR4" s="7"/>
      <c r="AS4" s="7"/>
      <c r="AT4" s="7"/>
      <c r="AU4" s="7"/>
      <c r="AV4" s="7"/>
      <c r="AW4" s="7"/>
      <c r="AX4" s="7"/>
    </row>
    <row r="5" ht="16.2" customHeight="true">
      <c r="A5" s="4" t="s">
        <v>4</v>
      </c>
      <c r="B5" s="10" t="s">
        <v>15</v>
      </c>
      <c r="C5" s="1" t="s">
        <v>20</v>
      </c>
      <c r="D5" s="1"/>
      <c r="E5" s="1"/>
      <c r="F5" s="1"/>
      <c r="G5" s="1"/>
      <c r="H5" s="1"/>
      <c r="I5" s="1"/>
      <c r="J5" s="1"/>
      <c r="K5" s="1"/>
      <c r="L5" s="1"/>
      <c r="M5" s="1"/>
      <c r="N5" s="1"/>
      <c r="O5" s="1"/>
      <c r="P5" s="1"/>
      <c r="Q5" s="1"/>
      <c r="R5" s="1"/>
      <c r="S5" s="1"/>
      <c r="T5" s="1"/>
      <c r="U5" s="1"/>
      <c r="V5" s="1"/>
      <c r="W5" s="1"/>
      <c r="X5" s="1"/>
      <c r="Y5" s="1"/>
      <c r="Z5" s="1"/>
      <c r="AA5" s="29"/>
      <c r="AB5" s="7"/>
      <c r="AC5" s="7"/>
      <c r="AD5" s="7"/>
      <c r="AE5" s="7"/>
      <c r="AF5" s="7"/>
      <c r="AG5" s="7"/>
      <c r="AH5" s="7"/>
      <c r="AI5" s="7"/>
      <c r="AJ5" s="7"/>
      <c r="AK5" s="7"/>
      <c r="AL5" s="7"/>
      <c r="AM5" s="7"/>
      <c r="AN5" s="7"/>
      <c r="AO5" s="7"/>
      <c r="AP5" s="7"/>
      <c r="AQ5" s="7"/>
      <c r="AR5" s="7"/>
      <c r="AS5" s="7"/>
      <c r="AT5" s="7"/>
      <c r="AU5" s="7"/>
      <c r="AV5" s="7"/>
      <c r="AW5" s="7"/>
      <c r="AX5" s="7"/>
    </row>
    <row r="6" ht="33.75" customHeight="true">
      <c r="A6" s="4"/>
      <c r="B6" s="10"/>
      <c r="C6" s="10" t="s">
        <v>21</v>
      </c>
      <c r="D6" s="10"/>
      <c r="E6" s="10"/>
      <c r="F6" s="10"/>
      <c r="G6" s="17" t="s">
        <v>26</v>
      </c>
      <c r="H6" s="17"/>
      <c r="I6" s="17"/>
      <c r="J6" s="17"/>
      <c r="K6" s="17" t="s">
        <v>27</v>
      </c>
      <c r="L6" s="17"/>
      <c r="M6" s="17"/>
      <c r="N6" s="17"/>
      <c r="O6" s="17" t="s">
        <v>28</v>
      </c>
      <c r="P6" s="17"/>
      <c r="Q6" s="17"/>
      <c r="R6" s="17"/>
      <c r="S6" s="17" t="s">
        <v>29</v>
      </c>
      <c r="T6" s="17"/>
      <c r="U6" s="17"/>
      <c r="V6" s="17"/>
      <c r="W6" s="17" t="s">
        <v>34</v>
      </c>
      <c r="X6" s="17"/>
      <c r="Y6" s="17"/>
      <c r="Z6" s="17"/>
      <c r="AA6" s="29"/>
      <c r="AB6" s="7"/>
      <c r="AC6" s="7"/>
      <c r="AD6" s="7"/>
      <c r="AE6" s="7"/>
      <c r="AF6" s="7"/>
      <c r="AG6" s="7"/>
      <c r="AH6" s="7"/>
      <c r="AI6" s="7"/>
      <c r="AJ6" s="7"/>
      <c r="AK6" s="7"/>
      <c r="AL6" s="7"/>
      <c r="AM6" s="7"/>
      <c r="AN6" s="7"/>
      <c r="AO6" s="7"/>
      <c r="AP6" s="7"/>
      <c r="AQ6" s="7"/>
      <c r="AR6" s="7"/>
      <c r="AS6" s="7"/>
      <c r="AT6" s="7"/>
      <c r="AU6" s="7"/>
      <c r="AV6" s="7"/>
      <c r="AW6" s="7"/>
      <c r="AX6" s="7"/>
    </row>
    <row r="7" ht="33" customHeight="true">
      <c r="A7" s="4"/>
      <c r="B7" s="10"/>
      <c r="C7" s="10" t="s">
        <v>16</v>
      </c>
      <c r="D7" s="17" t="s">
        <v>23</v>
      </c>
      <c r="E7" s="17" t="s">
        <v>24</v>
      </c>
      <c r="F7" s="17" t="s">
        <v>25</v>
      </c>
      <c r="G7" s="10" t="s">
        <v>16</v>
      </c>
      <c r="H7" s="17" t="s">
        <v>23</v>
      </c>
      <c r="I7" s="17" t="s">
        <v>24</v>
      </c>
      <c r="J7" s="17" t="s">
        <v>25</v>
      </c>
      <c r="K7" s="10" t="s">
        <v>16</v>
      </c>
      <c r="L7" s="17" t="s">
        <v>23</v>
      </c>
      <c r="M7" s="17" t="s">
        <v>24</v>
      </c>
      <c r="N7" s="17" t="s">
        <v>25</v>
      </c>
      <c r="O7" s="10" t="s">
        <v>16</v>
      </c>
      <c r="P7" s="17" t="s">
        <v>23</v>
      </c>
      <c r="Q7" s="17" t="s">
        <v>24</v>
      </c>
      <c r="R7" s="17" t="s">
        <v>25</v>
      </c>
      <c r="S7" s="10" t="s">
        <v>16</v>
      </c>
      <c r="T7" s="17" t="s">
        <v>23</v>
      </c>
      <c r="U7" s="17" t="s">
        <v>24</v>
      </c>
      <c r="V7" s="17" t="s">
        <v>25</v>
      </c>
      <c r="W7" s="10" t="s">
        <v>16</v>
      </c>
      <c r="X7" s="17" t="s">
        <v>23</v>
      </c>
      <c r="Y7" s="17" t="s">
        <v>24</v>
      </c>
      <c r="Z7" s="26" t="s">
        <v>25</v>
      </c>
      <c r="AA7" s="7"/>
      <c r="AB7" s="7"/>
      <c r="AC7" s="7"/>
      <c r="AD7" s="7"/>
      <c r="AE7" s="7"/>
      <c r="AF7" s="7"/>
      <c r="AG7" s="7"/>
      <c r="AH7" s="7"/>
      <c r="AI7" s="7"/>
      <c r="AJ7" s="7"/>
      <c r="AK7" s="7"/>
      <c r="AL7" s="7"/>
      <c r="AM7" s="7"/>
      <c r="AN7" s="7"/>
      <c r="AO7" s="7"/>
      <c r="AP7" s="7"/>
      <c r="AQ7" s="7"/>
      <c r="AR7" s="7"/>
      <c r="AS7" s="7"/>
      <c r="AT7" s="7"/>
      <c r="AU7" s="7"/>
      <c r="AV7" s="7"/>
      <c r="AW7" s="7"/>
      <c r="AX7" s="7"/>
    </row>
    <row r="8" ht="16.2" customHeight="true">
      <c r="A8" s="4" t="s">
        <v>5</v>
      </c>
      <c r="B8" s="10" t="s">
        <v>16</v>
      </c>
      <c r="C8" s="13" t="n">
        <f>SUM(D8:F8)</f>
        <v>4230</v>
      </c>
      <c r="D8" s="13" t="n">
        <f>SUM(H8, L8, P8, T8, X8)</f>
        <v>896</v>
      </c>
      <c r="E8" s="13" t="n">
        <f>SUM(I8, M8, Q8, U8, Y8)</f>
        <v>574</v>
      </c>
      <c r="F8" s="13" t="n">
        <f>SUM(J8, N8, R8, V8, Z8)</f>
        <v>2760</v>
      </c>
      <c r="G8" s="13" t="n">
        <f>G11+G14+G17+G20+G23+G26+G29</f>
        <v>1348</v>
      </c>
      <c r="H8" s="13" t="n">
        <f>H11+H14+H17+H20+H23+H26+H29</f>
        <v>203</v>
      </c>
      <c r="I8" s="13" t="n">
        <f>I11+I14+I17+I20+I23+I26+I29</f>
        <v>48</v>
      </c>
      <c r="J8" s="13" t="n">
        <f>J11+J14+J17+J20+J23+J26+J29</f>
        <v>1097</v>
      </c>
      <c r="K8" s="13" t="n">
        <f>K11+K14+K17+K20+K23+K26+K29</f>
        <v>1555</v>
      </c>
      <c r="L8" s="13" t="n">
        <f>L11+L14+L17+L20+L23+L26+L29</f>
        <v>262</v>
      </c>
      <c r="M8" s="13" t="n">
        <f>M11+M14+M17+M20+M23+M26+M29</f>
        <v>199</v>
      </c>
      <c r="N8" s="13" t="n">
        <f>N11+N14+N17+N20+N23+N26+N29</f>
        <v>1094</v>
      </c>
      <c r="O8" s="13" t="n">
        <f>O11+O14+O17+O20+O23+O26+O29</f>
        <v>702</v>
      </c>
      <c r="P8" s="13" t="n">
        <f>P11+P14+P17+P20+P23+P26+P29</f>
        <v>255</v>
      </c>
      <c r="Q8" s="13" t="n">
        <f>Q11+Q14+Q17+Q20+Q23+Q26+Q29</f>
        <v>227</v>
      </c>
      <c r="R8" s="13" t="n">
        <f>R11+R14+R17+R20+R23+R26+R29</f>
        <v>220</v>
      </c>
      <c r="S8" s="13" t="n">
        <f>S11+S14+S17+S20+S23+S26+S29</f>
        <v>17</v>
      </c>
      <c r="T8" s="13" t="n">
        <f>T11+T14+T17+T20+T23+T26+T29</f>
        <v>2</v>
      </c>
      <c r="U8" s="13" t="n">
        <f>U11+U14+U17+U20+U23+U26+U29</f>
        <v>10</v>
      </c>
      <c r="V8" s="13" t="n">
        <f>V11+V14+V17+V20+V23+V26+V29</f>
        <v>5</v>
      </c>
      <c r="W8" s="13" t="n">
        <f>W11+W14+W17+W20+W23+W26+W29</f>
        <v>608</v>
      </c>
      <c r="X8" s="13" t="n">
        <f>X11+X14+X17+X20+X23+X26+X29</f>
        <v>174</v>
      </c>
      <c r="Y8" s="13" t="n">
        <f>Y11+Y14+Y17+Y20+Y23+Y26+Y29</f>
        <v>90</v>
      </c>
      <c r="Z8" s="27" t="n">
        <f>Z11+Z14+Z17+Z20+Z23+Z26+Z29</f>
        <v>344</v>
      </c>
      <c r="AA8" s="7"/>
      <c r="AB8" s="7"/>
      <c r="AC8" s="7"/>
      <c r="AD8" s="7"/>
      <c r="AE8" s="7"/>
      <c r="AF8" s="7"/>
      <c r="AG8" s="7"/>
      <c r="AH8" s="7"/>
      <c r="AI8" s="7"/>
      <c r="AJ8" s="7"/>
      <c r="AK8" s="7"/>
      <c r="AL8" s="7"/>
      <c r="AM8" s="7"/>
      <c r="AN8" s="7"/>
      <c r="AO8" s="7"/>
      <c r="AP8" s="7"/>
      <c r="AQ8" s="7"/>
      <c r="AR8" s="7"/>
      <c r="AS8" s="7"/>
      <c r="AT8" s="7"/>
      <c r="AU8" s="7"/>
      <c r="AV8" s="7"/>
      <c r="AW8" s="7"/>
      <c r="AX8" s="7"/>
    </row>
    <row r="9" ht="16.2" customHeight="true">
      <c r="A9" s="4"/>
      <c r="B9" s="10" t="s">
        <v>17</v>
      </c>
      <c r="C9" s="13" t="n">
        <f>SUM(D9:F9)</f>
        <v>1969</v>
      </c>
      <c r="D9" s="13" t="n">
        <f>SUM(H9, L9, P9, T9, X9)</f>
        <v>472</v>
      </c>
      <c r="E9" s="13" t="n">
        <f>SUM(I9, M9, Q9, U9, Y9)</f>
        <v>300</v>
      </c>
      <c r="F9" s="13" t="n">
        <f>SUM(J9, N9, R9, V9, Z9)</f>
        <v>1197</v>
      </c>
      <c r="G9" s="13" t="n">
        <f>G12+G15+G18+G21+G24+G27+G30</f>
        <v>498</v>
      </c>
      <c r="H9" s="13" t="n">
        <f>H12+H15+H18+H21+H24+H27+H30</f>
        <v>81</v>
      </c>
      <c r="I9" s="13" t="n">
        <f>I12+I15+I18+I21+I24+I27+I30</f>
        <v>20</v>
      </c>
      <c r="J9" s="13" t="n">
        <f>J12+J15+J18+J21+J24+J27+J30</f>
        <v>397</v>
      </c>
      <c r="K9" s="13" t="n">
        <f>K12+K15+K18+K21+K24+K27+K30</f>
        <v>781</v>
      </c>
      <c r="L9" s="13" t="n">
        <f>L12+L15+L18+L21+L24+L27+L30</f>
        <v>131</v>
      </c>
      <c r="M9" s="13" t="n">
        <f>M12+M15+M18+M21+M24+M27+M30</f>
        <v>107</v>
      </c>
      <c r="N9" s="13" t="n">
        <f>N12+N15+N18+N21+N24+N27+N30</f>
        <v>543</v>
      </c>
      <c r="O9" s="13" t="n">
        <f>O12+O15+O18+O21+O24+O27+O30</f>
        <v>409</v>
      </c>
      <c r="P9" s="13" t="n">
        <f>P12+P15+P18+P21+P24+P27+P30</f>
        <v>166</v>
      </c>
      <c r="Q9" s="13" t="n">
        <f>Q12+Q15+Q18+Q21+Q24+Q27+Q30</f>
        <v>125</v>
      </c>
      <c r="R9" s="13" t="n">
        <f>R12+R15+R18+R21+R24+R27+R30</f>
        <v>118</v>
      </c>
      <c r="S9" s="13" t="n">
        <f>S12+S15+S18+S21+S24+S27+S30</f>
        <v>8</v>
      </c>
      <c r="T9" s="13" t="n">
        <f>T12+T15+T18+T21+T24+T27+T30</f>
        <v>1</v>
      </c>
      <c r="U9" s="13" t="n">
        <f>U12+U15+U18+U21+U24+U27+U30</f>
        <v>5</v>
      </c>
      <c r="V9" s="13" t="n">
        <f>V12+V15+V18+V21+V24+V27+V30</f>
        <v>2</v>
      </c>
      <c r="W9" s="13" t="n">
        <f>W12+W15+W18+W21+W24+W27+W30</f>
        <v>273</v>
      </c>
      <c r="X9" s="13" t="n">
        <f>X12+X15+X18+X21+X24+X27+X30</f>
        <v>93</v>
      </c>
      <c r="Y9" s="13" t="n">
        <f>Y12+Y15+Y18+Y21+Y24+Y27+Y30</f>
        <v>43</v>
      </c>
      <c r="Z9" s="27" t="n">
        <f>Z12+Z15+Z18+Z21+Z24+Z27+Z30</f>
        <v>137</v>
      </c>
      <c r="AA9" s="7"/>
      <c r="AB9" s="7"/>
      <c r="AC9" s="7"/>
      <c r="AD9" s="7"/>
      <c r="AE9" s="7"/>
      <c r="AF9" s="7"/>
      <c r="AG9" s="7"/>
      <c r="AH9" s="7"/>
      <c r="AI9" s="7"/>
      <c r="AJ9" s="7"/>
      <c r="AK9" s="7"/>
      <c r="AL9" s="7"/>
      <c r="AM9" s="7"/>
      <c r="AN9" s="7"/>
      <c r="AO9" s="7"/>
      <c r="AP9" s="7"/>
      <c r="AQ9" s="7"/>
      <c r="AR9" s="7"/>
      <c r="AS9" s="7"/>
      <c r="AT9" s="7"/>
      <c r="AU9" s="7"/>
      <c r="AV9" s="7"/>
      <c r="AW9" s="7"/>
      <c r="AX9" s="7"/>
    </row>
    <row r="10" ht="16.2" customHeight="true">
      <c r="A10" s="4"/>
      <c r="B10" s="10" t="s">
        <v>18</v>
      </c>
      <c r="C10" s="13" t="n">
        <f>SUM(D10:F10)</f>
        <v>2261</v>
      </c>
      <c r="D10" s="13" t="n">
        <f>SUM(H10, L10, P10, T10, X10)</f>
        <v>424</v>
      </c>
      <c r="E10" s="13" t="n">
        <f>SUM(I10, M10, Q10, U10, Y10)</f>
        <v>274</v>
      </c>
      <c r="F10" s="13" t="n">
        <f>SUM(J10, N10, R10, V10, Z10)</f>
        <v>1563</v>
      </c>
      <c r="G10" s="13" t="n">
        <f>G13+G16+G19+G22+G25+G28+G31</f>
        <v>850</v>
      </c>
      <c r="H10" s="13" t="n">
        <f>H13+H16+H19+H22+H25+H28+H31</f>
        <v>122</v>
      </c>
      <c r="I10" s="13" t="n">
        <f>I13+I16+I19+I22+I25+I28+I31</f>
        <v>28</v>
      </c>
      <c r="J10" s="13" t="n">
        <f>J13+J16+J19+J22+J25+J28+J31</f>
        <v>700</v>
      </c>
      <c r="K10" s="13" t="n">
        <f>K13+K16+K19+K22+K25+K28+K31</f>
        <v>774</v>
      </c>
      <c r="L10" s="13" t="n">
        <f>L13+L16+L19+L22+L25+L28+L31</f>
        <v>131</v>
      </c>
      <c r="M10" s="13" t="n">
        <f>M13+M16+M19+M22+M25+M28+M31</f>
        <v>92</v>
      </c>
      <c r="N10" s="13" t="n">
        <f>N13+N16+N19+N22+N25+N28+N31</f>
        <v>551</v>
      </c>
      <c r="O10" s="13" t="n">
        <f>O13+O16+O19+O22+O25+O28+O31</f>
        <v>293</v>
      </c>
      <c r="P10" s="13" t="n">
        <f>P13+P16+P19+P22+P25+P28+P31</f>
        <v>89</v>
      </c>
      <c r="Q10" s="13" t="n">
        <f>Q13+Q16+Q19+Q22+Q25+Q28+Q31</f>
        <v>102</v>
      </c>
      <c r="R10" s="13" t="n">
        <f>R13+R16+R19+R22+R25+R28+R31</f>
        <v>102</v>
      </c>
      <c r="S10" s="13" t="n">
        <f>S13+S16+S19+S22+S25+S28+S31</f>
        <v>9</v>
      </c>
      <c r="T10" s="13" t="n">
        <f>T13+T16+T19+T22+T25+T28+T31</f>
        <v>1</v>
      </c>
      <c r="U10" s="13" t="n">
        <f>U13+U16+U19+U22+U25+U28+U31</f>
        <v>5</v>
      </c>
      <c r="V10" s="13" t="n">
        <f>V13+V16+V19+V22+V25+V28+V31</f>
        <v>3</v>
      </c>
      <c r="W10" s="13" t="n">
        <f>W13+W16+W19+W22+W25+W28+W31</f>
        <v>335</v>
      </c>
      <c r="X10" s="13" t="n">
        <f>X13+X16+X19+X22+X25+X28+X31</f>
        <v>81</v>
      </c>
      <c r="Y10" s="13" t="n">
        <f>Y13+Y16+Y19+Y22+Y25+Y28+Y31</f>
        <v>47</v>
      </c>
      <c r="Z10" s="27" t="n">
        <f>Z13+Z16+Z19+Z22+Z25+Z28+Z31</f>
        <v>207</v>
      </c>
      <c r="AA10" s="7"/>
      <c r="AB10" s="7"/>
      <c r="AC10" s="7"/>
      <c r="AD10" s="7"/>
      <c r="AE10" s="7"/>
      <c r="AF10" s="7"/>
      <c r="AG10" s="7"/>
      <c r="AH10" s="7"/>
      <c r="AI10" s="7"/>
      <c r="AJ10" s="7"/>
      <c r="AK10" s="7"/>
      <c r="AL10" s="7"/>
      <c r="AM10" s="7"/>
      <c r="AN10" s="7"/>
      <c r="AO10" s="7"/>
      <c r="AP10" s="7"/>
      <c r="AQ10" s="7"/>
      <c r="AR10" s="7"/>
      <c r="AS10" s="7"/>
      <c r="AT10" s="7"/>
      <c r="AU10" s="7"/>
      <c r="AV10" s="7"/>
      <c r="AW10" s="7"/>
      <c r="AX10" s="7"/>
    </row>
    <row r="11" ht="16.2" customHeight="true">
      <c r="A11" s="4" t="s">
        <v>6</v>
      </c>
      <c r="B11" s="10" t="s">
        <v>19</v>
      </c>
      <c r="C11" s="13" t="n">
        <f>SUM(D11:F11)</f>
        <v>605</v>
      </c>
      <c r="D11" s="13" t="n">
        <f>SUM(H11, L11, P11, T11, X11)</f>
        <v>139</v>
      </c>
      <c r="E11" s="13" t="n">
        <f>SUM(I11, M11, Q11, U11, Y11)</f>
        <v>93</v>
      </c>
      <c r="F11" s="13" t="n">
        <f>SUM(J11, N11, R11, V11, Z11)</f>
        <v>373</v>
      </c>
      <c r="G11" s="13" t="n">
        <f>SUM(H11:J11)</f>
        <v>308</v>
      </c>
      <c r="H11" s="13" t="n">
        <f>H12+H13</f>
        <v>56</v>
      </c>
      <c r="I11" s="13" t="n">
        <f>I12+I13</f>
        <v>12</v>
      </c>
      <c r="J11" s="13" t="n">
        <f>J12+J13</f>
        <v>240</v>
      </c>
      <c r="K11" s="13" t="n">
        <f>SUM(L11:N11)</f>
        <v>152</v>
      </c>
      <c r="L11" s="13" t="n">
        <f>L12+L13</f>
        <v>33</v>
      </c>
      <c r="M11" s="13" t="n">
        <f>M12+M13</f>
        <v>32</v>
      </c>
      <c r="N11" s="13" t="n">
        <f>N12+N13</f>
        <v>87</v>
      </c>
      <c r="O11" s="13" t="n">
        <f>SUM(P11:R11)</f>
        <v>86</v>
      </c>
      <c r="P11" s="13" t="n">
        <f>P12+P13</f>
        <v>30</v>
      </c>
      <c r="Q11" s="13" t="n">
        <f>Q12+Q13</f>
        <v>30</v>
      </c>
      <c r="R11" s="13" t="n">
        <f>R12+R13</f>
        <v>26</v>
      </c>
      <c r="S11" s="13" t="n">
        <f>SUM(T11:V11)</f>
        <v>6</v>
      </c>
      <c r="T11" s="13" t="n">
        <f>T12+T13</f>
        <v>0</v>
      </c>
      <c r="U11" s="13" t="n">
        <f>U12+U13</f>
        <v>4</v>
      </c>
      <c r="V11" s="13" t="n">
        <f>V12+V13</f>
        <v>2</v>
      </c>
      <c r="W11" s="13" t="n">
        <f>SUM(X11:Z11)</f>
        <v>53</v>
      </c>
      <c r="X11" s="13" t="n">
        <f>X12+X13</f>
        <v>20</v>
      </c>
      <c r="Y11" s="13" t="n">
        <f>Y12+Y13</f>
        <v>15</v>
      </c>
      <c r="Z11" s="27" t="n">
        <f>Z12+Z13</f>
        <v>18</v>
      </c>
      <c r="AA11" s="7"/>
      <c r="AB11" s="7"/>
      <c r="AC11" s="7"/>
      <c r="AD11" s="7"/>
      <c r="AE11" s="7"/>
      <c r="AF11" s="7"/>
      <c r="AG11" s="7"/>
      <c r="AH11" s="7"/>
      <c r="AI11" s="7"/>
      <c r="AJ11" s="7"/>
      <c r="AK11" s="7"/>
      <c r="AL11" s="7"/>
      <c r="AM11" s="7"/>
      <c r="AN11" s="7"/>
      <c r="AO11" s="7"/>
      <c r="AP11" s="7"/>
      <c r="AQ11" s="7"/>
      <c r="AR11" s="7"/>
      <c r="AS11" s="7"/>
      <c r="AT11" s="7"/>
      <c r="AU11" s="7"/>
      <c r="AV11" s="7"/>
      <c r="AW11" s="7"/>
      <c r="AX11" s="7"/>
    </row>
    <row r="12" ht="16.2" customHeight="true">
      <c r="A12" s="4"/>
      <c r="B12" s="10" t="s">
        <v>17</v>
      </c>
      <c r="C12" s="13" t="n">
        <f>SUM(D12:F12)</f>
        <v>232</v>
      </c>
      <c r="D12" s="13" t="n">
        <f>SUM(H12, L12, P12, T12, X12)</f>
        <v>66</v>
      </c>
      <c r="E12" s="13" t="n">
        <f>SUM(I12, M12, Q12, U12, Y12)</f>
        <v>41</v>
      </c>
      <c r="F12" s="13" t="n">
        <f>SUM(J12, N12, R12, V12, Z12)</f>
        <v>125</v>
      </c>
      <c r="G12" s="13" t="n">
        <f>SUM(H12:J12)</f>
        <v>104</v>
      </c>
      <c r="H12" s="19" t="n">
        <v>24</v>
      </c>
      <c r="I12" s="19" t="n">
        <v>4</v>
      </c>
      <c r="J12" s="19" t="n">
        <v>76</v>
      </c>
      <c r="K12" s="13" t="n">
        <f>SUM(L12:N12)</f>
        <v>65</v>
      </c>
      <c r="L12" s="19" t="n">
        <v>18</v>
      </c>
      <c r="M12" s="19" t="n">
        <v>17</v>
      </c>
      <c r="N12" s="19" t="n">
        <v>30</v>
      </c>
      <c r="O12" s="13" t="n">
        <f>SUM(P12:R12)</f>
        <v>40</v>
      </c>
      <c r="P12" s="19" t="n">
        <v>16</v>
      </c>
      <c r="Q12" s="19" t="n">
        <v>14</v>
      </c>
      <c r="R12" s="19" t="n">
        <v>10</v>
      </c>
      <c r="S12" s="13" t="n">
        <f>SUM(T12:V12)</f>
        <v>5</v>
      </c>
      <c r="T12" s="19" t="n">
        <v>0</v>
      </c>
      <c r="U12" s="19" t="n">
        <v>3</v>
      </c>
      <c r="V12" s="19" t="n">
        <v>2</v>
      </c>
      <c r="W12" s="13" t="n">
        <f>SUM(X12:Z12)</f>
        <v>18</v>
      </c>
      <c r="X12" s="19" t="n">
        <v>8</v>
      </c>
      <c r="Y12" s="19" t="n">
        <v>3</v>
      </c>
      <c r="Z12" s="28" t="n">
        <v>7</v>
      </c>
      <c r="AA12" s="7"/>
      <c r="AB12" s="7"/>
      <c r="AC12" s="7"/>
      <c r="AD12" s="7"/>
      <c r="AE12" s="7"/>
      <c r="AF12" s="7"/>
      <c r="AG12" s="7"/>
      <c r="AH12" s="7"/>
      <c r="AI12" s="7"/>
      <c r="AJ12" s="7"/>
      <c r="AK12" s="7"/>
      <c r="AL12" s="7"/>
      <c r="AM12" s="7"/>
      <c r="AN12" s="7"/>
      <c r="AO12" s="7"/>
      <c r="AP12" s="7"/>
      <c r="AQ12" s="7"/>
      <c r="AR12" s="7"/>
      <c r="AS12" s="7"/>
      <c r="AT12" s="7"/>
      <c r="AU12" s="7"/>
      <c r="AV12" s="7"/>
      <c r="AW12" s="7"/>
      <c r="AX12" s="7"/>
    </row>
    <row r="13" ht="16.2" customHeight="true">
      <c r="A13" s="4"/>
      <c r="B13" s="10" t="s">
        <v>18</v>
      </c>
      <c r="C13" s="13" t="n">
        <f>SUM(D13:F13)</f>
        <v>373</v>
      </c>
      <c r="D13" s="13" t="n">
        <f>SUM(H13, L13, P13, T13, X13)</f>
        <v>73</v>
      </c>
      <c r="E13" s="13" t="n">
        <f>SUM(I13, M13, Q13, U13, Y13)</f>
        <v>52</v>
      </c>
      <c r="F13" s="13" t="n">
        <f>SUM(J13, N13, R13, V13, Z13)</f>
        <v>248</v>
      </c>
      <c r="G13" s="13" t="n">
        <f>SUM(H13:J13)</f>
        <v>204</v>
      </c>
      <c r="H13" s="19" t="n">
        <v>32</v>
      </c>
      <c r="I13" s="19" t="n">
        <v>8</v>
      </c>
      <c r="J13" s="19" t="n">
        <v>164</v>
      </c>
      <c r="K13" s="13" t="n">
        <f>SUM(L13:N13)</f>
        <v>87</v>
      </c>
      <c r="L13" s="19" t="n">
        <v>15</v>
      </c>
      <c r="M13" s="19" t="n">
        <v>15</v>
      </c>
      <c r="N13" s="19" t="n">
        <v>57</v>
      </c>
      <c r="O13" s="13" t="n">
        <f>SUM(P13:R13)</f>
        <v>46</v>
      </c>
      <c r="P13" s="19" t="n">
        <v>14</v>
      </c>
      <c r="Q13" s="19" t="n">
        <v>16</v>
      </c>
      <c r="R13" s="19" t="n">
        <v>16</v>
      </c>
      <c r="S13" s="13" t="n">
        <f>SUM(T13:V13)</f>
        <v>1</v>
      </c>
      <c r="T13" s="19" t="n">
        <v>0</v>
      </c>
      <c r="U13" s="19" t="n">
        <v>1</v>
      </c>
      <c r="V13" s="19" t="n">
        <v>0</v>
      </c>
      <c r="W13" s="13" t="n">
        <f>SUM(X13:Z13)</f>
        <v>35</v>
      </c>
      <c r="X13" s="19" t="n">
        <v>12</v>
      </c>
      <c r="Y13" s="19" t="n">
        <v>12</v>
      </c>
      <c r="Z13" s="28" t="n">
        <v>11</v>
      </c>
      <c r="AA13" s="7"/>
      <c r="AB13" s="7"/>
      <c r="AC13" s="7"/>
      <c r="AD13" s="7"/>
      <c r="AE13" s="7"/>
      <c r="AF13" s="7"/>
      <c r="AG13" s="7"/>
      <c r="AH13" s="7"/>
      <c r="AI13" s="7"/>
      <c r="AJ13" s="7"/>
      <c r="AK13" s="7"/>
      <c r="AL13" s="7"/>
      <c r="AM13" s="7"/>
      <c r="AN13" s="7"/>
      <c r="AO13" s="7"/>
      <c r="AP13" s="7"/>
      <c r="AQ13" s="7"/>
      <c r="AR13" s="7"/>
      <c r="AS13" s="7"/>
      <c r="AT13" s="7"/>
      <c r="AU13" s="7"/>
      <c r="AV13" s="7"/>
      <c r="AW13" s="7"/>
      <c r="AX13" s="7"/>
    </row>
    <row r="14" ht="16.2" customHeight="true">
      <c r="A14" s="4" t="s">
        <v>7</v>
      </c>
      <c r="B14" s="10" t="s">
        <v>19</v>
      </c>
      <c r="C14" s="13" t="n">
        <f>SUM(D14:F14)</f>
        <v>646</v>
      </c>
      <c r="D14" s="13" t="n">
        <f>SUM(H14, L14, P14, T14, X14)</f>
        <v>130</v>
      </c>
      <c r="E14" s="13" t="n">
        <f>SUM(I14, M14, Q14, U14, Y14)</f>
        <v>84</v>
      </c>
      <c r="F14" s="13" t="n">
        <f>SUM(J14, N14, R14, V14, Z14)</f>
        <v>432</v>
      </c>
      <c r="G14" s="13" t="n">
        <f>SUM(H14:J14)</f>
        <v>293</v>
      </c>
      <c r="H14" s="13" t="n">
        <f>H15+H16</f>
        <v>41</v>
      </c>
      <c r="I14" s="13" t="n">
        <f>I15+I16</f>
        <v>7</v>
      </c>
      <c r="J14" s="13" t="n">
        <f>J15+J16</f>
        <v>245</v>
      </c>
      <c r="K14" s="13" t="n">
        <f>SUM(L14:N14)</f>
        <v>204</v>
      </c>
      <c r="L14" s="13" t="n">
        <f>L15+L16</f>
        <v>32</v>
      </c>
      <c r="M14" s="13" t="n">
        <f>M15+M16</f>
        <v>31</v>
      </c>
      <c r="N14" s="13" t="n">
        <f>N15+N16</f>
        <v>141</v>
      </c>
      <c r="O14" s="13" t="n">
        <f>SUM(P14:R14)</f>
        <v>91</v>
      </c>
      <c r="P14" s="13" t="n">
        <f>P15+P16</f>
        <v>36</v>
      </c>
      <c r="Q14" s="13" t="n">
        <f>Q15+Q16</f>
        <v>33</v>
      </c>
      <c r="R14" s="13" t="n">
        <f>R15+R16</f>
        <v>22</v>
      </c>
      <c r="S14" s="13" t="n">
        <f>SUM(T14:V14)</f>
        <v>4</v>
      </c>
      <c r="T14" s="13" t="n">
        <f>T15+T16</f>
        <v>0</v>
      </c>
      <c r="U14" s="13" t="n">
        <f>U15+U16</f>
        <v>3</v>
      </c>
      <c r="V14" s="13" t="n">
        <f>V15+V16</f>
        <v>1</v>
      </c>
      <c r="W14" s="13" t="n">
        <f>SUM(X14:Z14)</f>
        <v>54</v>
      </c>
      <c r="X14" s="13" t="n">
        <f>X15+X16</f>
        <v>21</v>
      </c>
      <c r="Y14" s="13" t="n">
        <f>Y15+Y16</f>
        <v>10</v>
      </c>
      <c r="Z14" s="27" t="n">
        <f>Z15+Z16</f>
        <v>23</v>
      </c>
      <c r="AA14" s="7"/>
      <c r="AB14" s="7"/>
      <c r="AC14" s="7"/>
      <c r="AD14" s="7"/>
      <c r="AE14" s="7"/>
      <c r="AF14" s="7"/>
      <c r="AG14" s="7"/>
      <c r="AH14" s="7"/>
      <c r="AI14" s="7"/>
      <c r="AJ14" s="7"/>
      <c r="AK14" s="7"/>
      <c r="AL14" s="7"/>
      <c r="AM14" s="7"/>
      <c r="AN14" s="7"/>
      <c r="AO14" s="7"/>
      <c r="AP14" s="7"/>
      <c r="AQ14" s="7"/>
      <c r="AR14" s="7"/>
      <c r="AS14" s="7"/>
      <c r="AT14" s="7"/>
      <c r="AU14" s="7"/>
      <c r="AV14" s="7"/>
      <c r="AW14" s="7"/>
      <c r="AX14" s="7"/>
    </row>
    <row r="15" ht="16.2" customHeight="true">
      <c r="A15" s="4"/>
      <c r="B15" s="10" t="s">
        <v>17</v>
      </c>
      <c r="C15" s="13" t="n">
        <f>SUM(D15:F15)</f>
        <v>275</v>
      </c>
      <c r="D15" s="13" t="n">
        <f>SUM(H15, L15, P15, T15, X15)</f>
        <v>62</v>
      </c>
      <c r="E15" s="13" t="n">
        <f>SUM(I15, M15, Q15, U15, Y15)</f>
        <v>41</v>
      </c>
      <c r="F15" s="13" t="n">
        <f>SUM(J15, N15, R15, V15, Z15)</f>
        <v>172</v>
      </c>
      <c r="G15" s="13" t="n">
        <f>SUM(H15:J15)</f>
        <v>91</v>
      </c>
      <c r="H15" s="19" t="n">
        <v>14</v>
      </c>
      <c r="I15" s="19" t="n">
        <v>0</v>
      </c>
      <c r="J15" s="19" t="n">
        <v>77</v>
      </c>
      <c r="K15" s="13" t="n">
        <f>SUM(L15:N15)</f>
        <v>109</v>
      </c>
      <c r="L15" s="19" t="n">
        <v>16</v>
      </c>
      <c r="M15" s="19" t="n">
        <v>16</v>
      </c>
      <c r="N15" s="19" t="n">
        <v>77</v>
      </c>
      <c r="O15" s="13" t="n">
        <f>SUM(P15:R15)</f>
        <v>49</v>
      </c>
      <c r="P15" s="19" t="n">
        <v>21</v>
      </c>
      <c r="Q15" s="19" t="n">
        <v>17</v>
      </c>
      <c r="R15" s="19" t="n">
        <v>11</v>
      </c>
      <c r="S15" s="13" t="n">
        <f>SUM(T15:V15)</f>
        <v>0</v>
      </c>
      <c r="T15" s="19" t="n">
        <v>0</v>
      </c>
      <c r="U15" s="19" t="n">
        <v>0</v>
      </c>
      <c r="V15" s="19" t="n">
        <v>0</v>
      </c>
      <c r="W15" s="13" t="n">
        <f>SUM(X15:Z15)</f>
        <v>26</v>
      </c>
      <c r="X15" s="19" t="n">
        <v>11</v>
      </c>
      <c r="Y15" s="19" t="n">
        <v>8</v>
      </c>
      <c r="Z15" s="28" t="n">
        <v>7</v>
      </c>
      <c r="AA15" s="7"/>
      <c r="AB15" s="7"/>
      <c r="AC15" s="7"/>
      <c r="AD15" s="7"/>
      <c r="AE15" s="7"/>
      <c r="AF15" s="7"/>
      <c r="AG15" s="7"/>
      <c r="AH15" s="7"/>
      <c r="AI15" s="7"/>
      <c r="AJ15" s="7"/>
      <c r="AK15" s="7"/>
      <c r="AL15" s="7"/>
      <c r="AM15" s="7"/>
      <c r="AN15" s="7"/>
      <c r="AO15" s="7"/>
      <c r="AP15" s="7"/>
      <c r="AQ15" s="7"/>
      <c r="AR15" s="7"/>
      <c r="AS15" s="7"/>
      <c r="AT15" s="7"/>
      <c r="AU15" s="7"/>
      <c r="AV15" s="7"/>
      <c r="AW15" s="7"/>
      <c r="AX15" s="7"/>
    </row>
    <row r="16" ht="16.2" customHeight="true">
      <c r="A16" s="4"/>
      <c r="B16" s="10" t="s">
        <v>18</v>
      </c>
      <c r="C16" s="13" t="n">
        <f>SUM(D16:F16)</f>
        <v>371</v>
      </c>
      <c r="D16" s="13" t="n">
        <f>SUM(H16, L16, P16, T16, X16)</f>
        <v>68</v>
      </c>
      <c r="E16" s="13" t="n">
        <f>SUM(I16, M16, Q16, U16, Y16)</f>
        <v>43</v>
      </c>
      <c r="F16" s="13" t="n">
        <f>SUM(J16, N16, R16, V16, Z16)</f>
        <v>260</v>
      </c>
      <c r="G16" s="13" t="n">
        <f>SUM(H16:J16)</f>
        <v>202</v>
      </c>
      <c r="H16" s="19" t="n">
        <v>27</v>
      </c>
      <c r="I16" s="19" t="n">
        <v>7</v>
      </c>
      <c r="J16" s="19" t="n">
        <v>168</v>
      </c>
      <c r="K16" s="13" t="n">
        <f>SUM(L16:N16)</f>
        <v>95</v>
      </c>
      <c r="L16" s="19" t="n">
        <v>16</v>
      </c>
      <c r="M16" s="19" t="n">
        <v>15</v>
      </c>
      <c r="N16" s="19" t="n">
        <v>64</v>
      </c>
      <c r="O16" s="13" t="n">
        <f>SUM(P16:R16)</f>
        <v>42</v>
      </c>
      <c r="P16" s="19" t="n">
        <v>15</v>
      </c>
      <c r="Q16" s="19" t="n">
        <v>16</v>
      </c>
      <c r="R16" s="19" t="n">
        <v>11</v>
      </c>
      <c r="S16" s="13" t="n">
        <f>SUM(T16:V16)</f>
        <v>4</v>
      </c>
      <c r="T16" s="19" t="n">
        <v>0</v>
      </c>
      <c r="U16" s="19" t="n">
        <v>3</v>
      </c>
      <c r="V16" s="19" t="n">
        <v>1</v>
      </c>
      <c r="W16" s="13" t="n">
        <f>SUM(X16:Z16)</f>
        <v>28</v>
      </c>
      <c r="X16" s="19" t="n">
        <v>10</v>
      </c>
      <c r="Y16" s="19" t="n">
        <v>2</v>
      </c>
      <c r="Z16" s="28" t="n">
        <v>16</v>
      </c>
      <c r="AA16" s="7"/>
      <c r="AB16" s="7"/>
      <c r="AC16" s="7"/>
      <c r="AD16" s="7"/>
      <c r="AE16" s="7"/>
      <c r="AF16" s="7"/>
      <c r="AG16" s="7"/>
      <c r="AH16" s="7"/>
      <c r="AI16" s="7"/>
      <c r="AJ16" s="7"/>
      <c r="AK16" s="7"/>
      <c r="AL16" s="7"/>
      <c r="AM16" s="7"/>
      <c r="AN16" s="7"/>
      <c r="AO16" s="7"/>
      <c r="AP16" s="7"/>
      <c r="AQ16" s="7"/>
      <c r="AR16" s="7"/>
      <c r="AS16" s="7"/>
      <c r="AT16" s="7"/>
      <c r="AU16" s="7"/>
      <c r="AV16" s="7"/>
      <c r="AW16" s="7"/>
      <c r="AX16" s="7"/>
    </row>
    <row r="17" ht="16.2" customHeight="true">
      <c r="A17" s="4" t="s">
        <v>8</v>
      </c>
      <c r="B17" s="10" t="s">
        <v>19</v>
      </c>
      <c r="C17" s="13" t="n">
        <f>SUM(D17:F17)</f>
        <v>747</v>
      </c>
      <c r="D17" s="13" t="n">
        <f>SUM(H17, L17, P17, T17, X17)</f>
        <v>191</v>
      </c>
      <c r="E17" s="13" t="n">
        <f>SUM(I17, M17, Q17, U17, Y17)</f>
        <v>104</v>
      </c>
      <c r="F17" s="13" t="n">
        <f>SUM(J17, N17, R17, V17, Z17)</f>
        <v>452</v>
      </c>
      <c r="G17" s="13" t="n">
        <f>SUM(H17:J17)</f>
        <v>256</v>
      </c>
      <c r="H17" s="13" t="n">
        <f>H18+H19</f>
        <v>45</v>
      </c>
      <c r="I17" s="13" t="n">
        <f>I18+I19</f>
        <v>10</v>
      </c>
      <c r="J17" s="13" t="n">
        <f>J18+J19</f>
        <v>201</v>
      </c>
      <c r="K17" s="13" t="n">
        <f>SUM(L17:N17)</f>
        <v>276</v>
      </c>
      <c r="L17" s="13" t="n">
        <f>L18+L19</f>
        <v>66</v>
      </c>
      <c r="M17" s="13" t="n">
        <f>M18+M19</f>
        <v>36</v>
      </c>
      <c r="N17" s="13" t="n">
        <f>N18+N19</f>
        <v>174</v>
      </c>
      <c r="O17" s="13" t="n">
        <f>SUM(P17:R17)</f>
        <v>147</v>
      </c>
      <c r="P17" s="13" t="n">
        <f>P18+P19</f>
        <v>54</v>
      </c>
      <c r="Q17" s="13" t="n">
        <f>Q18+Q19</f>
        <v>49</v>
      </c>
      <c r="R17" s="13" t="n">
        <f>R18+R19</f>
        <v>44</v>
      </c>
      <c r="S17" s="13" t="n">
        <f>SUM(T17:V17)</f>
        <v>2</v>
      </c>
      <c r="T17" s="13" t="n">
        <f>T18+T19</f>
        <v>1</v>
      </c>
      <c r="U17" s="13" t="n">
        <f>U18+U19</f>
        <v>0</v>
      </c>
      <c r="V17" s="13" t="n">
        <f>V18+V19</f>
        <v>1</v>
      </c>
      <c r="W17" s="13" t="n">
        <f>SUM(X17:Z17)</f>
        <v>66</v>
      </c>
      <c r="X17" s="13" t="n">
        <f>X18+X19</f>
        <v>25</v>
      </c>
      <c r="Y17" s="13" t="n">
        <f>Y18+Y19</f>
        <v>9</v>
      </c>
      <c r="Z17" s="27" t="n">
        <f>Z18+Z19</f>
        <v>32</v>
      </c>
      <c r="AA17" s="7"/>
      <c r="AB17" s="7"/>
      <c r="AC17" s="7"/>
      <c r="AD17" s="7"/>
      <c r="AE17" s="7"/>
      <c r="AF17" s="7"/>
      <c r="AG17" s="7"/>
      <c r="AH17" s="7"/>
      <c r="AI17" s="7"/>
      <c r="AJ17" s="7"/>
      <c r="AK17" s="7"/>
      <c r="AL17" s="7"/>
      <c r="AM17" s="7"/>
      <c r="AN17" s="7"/>
      <c r="AO17" s="7"/>
      <c r="AP17" s="7"/>
      <c r="AQ17" s="7"/>
      <c r="AR17" s="7"/>
      <c r="AS17" s="7"/>
      <c r="AT17" s="7"/>
      <c r="AU17" s="7"/>
      <c r="AV17" s="7"/>
      <c r="AW17" s="7"/>
      <c r="AX17" s="7"/>
    </row>
    <row r="18" ht="16.2" customHeight="true">
      <c r="A18" s="4"/>
      <c r="B18" s="10" t="s">
        <v>17</v>
      </c>
      <c r="C18" s="13" t="n">
        <f>SUM(D18:F18)</f>
        <v>366</v>
      </c>
      <c r="D18" s="13" t="n">
        <f>SUM(H18, L18, P18, T18, X18)</f>
        <v>102</v>
      </c>
      <c r="E18" s="13" t="n">
        <f>SUM(I18, M18, Q18, U18, Y18)</f>
        <v>42</v>
      </c>
      <c r="F18" s="13" t="n">
        <f>SUM(J18, N18, R18, V18, Z18)</f>
        <v>222</v>
      </c>
      <c r="G18" s="13" t="n">
        <f>SUM(H18:J18)</f>
        <v>106</v>
      </c>
      <c r="H18" s="19" t="n">
        <v>16</v>
      </c>
      <c r="I18" s="19" t="n">
        <v>6</v>
      </c>
      <c r="J18" s="19" t="n">
        <v>84</v>
      </c>
      <c r="K18" s="13" t="n">
        <f>SUM(L18:N18)</f>
        <v>152</v>
      </c>
      <c r="L18" s="19" t="n">
        <v>35</v>
      </c>
      <c r="M18" s="19" t="n">
        <v>16</v>
      </c>
      <c r="N18" s="19" t="n">
        <v>101</v>
      </c>
      <c r="O18" s="13" t="n">
        <f>SUM(P18:R18)</f>
        <v>78</v>
      </c>
      <c r="P18" s="19" t="n">
        <v>38</v>
      </c>
      <c r="Q18" s="19" t="n">
        <v>18</v>
      </c>
      <c r="R18" s="19" t="n">
        <v>22</v>
      </c>
      <c r="S18" s="13" t="n">
        <f>SUM(T18:V18)</f>
        <v>1</v>
      </c>
      <c r="T18" s="19" t="n">
        <v>1</v>
      </c>
      <c r="U18" s="19" t="n">
        <v>0</v>
      </c>
      <c r="V18" s="19" t="n">
        <v>0</v>
      </c>
      <c r="W18" s="13" t="n">
        <f>SUM(X18:Z18)</f>
        <v>29</v>
      </c>
      <c r="X18" s="19" t="n">
        <v>12</v>
      </c>
      <c r="Y18" s="19" t="n">
        <v>2</v>
      </c>
      <c r="Z18" s="28" t="n">
        <v>15</v>
      </c>
      <c r="AA18" s="7"/>
      <c r="AB18" s="7"/>
      <c r="AC18" s="7"/>
      <c r="AD18" s="7"/>
      <c r="AE18" s="7"/>
      <c r="AF18" s="7"/>
      <c r="AG18" s="7"/>
      <c r="AH18" s="7"/>
      <c r="AI18" s="7"/>
      <c r="AJ18" s="7"/>
      <c r="AK18" s="7"/>
      <c r="AL18" s="7"/>
      <c r="AM18" s="7"/>
      <c r="AN18" s="7"/>
      <c r="AO18" s="7"/>
      <c r="AP18" s="7"/>
      <c r="AQ18" s="7"/>
      <c r="AR18" s="7"/>
      <c r="AS18" s="7"/>
      <c r="AT18" s="7"/>
      <c r="AU18" s="7"/>
      <c r="AV18" s="7"/>
      <c r="AW18" s="7"/>
      <c r="AX18" s="7"/>
    </row>
    <row r="19" ht="16.2" customHeight="true">
      <c r="A19" s="4"/>
      <c r="B19" s="10" t="s">
        <v>18</v>
      </c>
      <c r="C19" s="13" t="n">
        <f>SUM(D19:F19)</f>
        <v>381</v>
      </c>
      <c r="D19" s="13" t="n">
        <f>SUM(H19, L19, P19, T19, X19)</f>
        <v>89</v>
      </c>
      <c r="E19" s="13" t="n">
        <f>SUM(I19, M19, Q19, U19, Y19)</f>
        <v>62</v>
      </c>
      <c r="F19" s="13" t="n">
        <f>SUM(J19, N19, R19, V19, Z19)</f>
        <v>230</v>
      </c>
      <c r="G19" s="13" t="n">
        <f>SUM(H19:J19)</f>
        <v>150</v>
      </c>
      <c r="H19" s="19" t="n">
        <v>29</v>
      </c>
      <c r="I19" s="19" t="n">
        <v>4</v>
      </c>
      <c r="J19" s="19" t="n">
        <v>117</v>
      </c>
      <c r="K19" s="13" t="n">
        <f>SUM(L19:N19)</f>
        <v>124</v>
      </c>
      <c r="L19" s="19" t="n">
        <v>31</v>
      </c>
      <c r="M19" s="19" t="n">
        <v>20</v>
      </c>
      <c r="N19" s="19" t="n">
        <v>73</v>
      </c>
      <c r="O19" s="13" t="n">
        <f>SUM(P19:R19)</f>
        <v>69</v>
      </c>
      <c r="P19" s="19" t="n">
        <v>16</v>
      </c>
      <c r="Q19" s="19" t="n">
        <v>31</v>
      </c>
      <c r="R19" s="19" t="n">
        <v>22</v>
      </c>
      <c r="S19" s="13" t="n">
        <f>SUM(T19:V19)</f>
        <v>1</v>
      </c>
      <c r="T19" s="19" t="n">
        <v>0</v>
      </c>
      <c r="U19" s="19" t="n">
        <v>0</v>
      </c>
      <c r="V19" s="19" t="n">
        <v>1</v>
      </c>
      <c r="W19" s="13" t="n">
        <f>SUM(X19:Z19)</f>
        <v>37</v>
      </c>
      <c r="X19" s="19" t="n">
        <v>13</v>
      </c>
      <c r="Y19" s="19" t="n">
        <v>7</v>
      </c>
      <c r="Z19" s="28" t="n">
        <v>17</v>
      </c>
      <c r="AA19" s="7"/>
      <c r="AB19" s="7"/>
      <c r="AC19" s="7"/>
      <c r="AD19" s="7"/>
      <c r="AE19" s="7"/>
      <c r="AF19" s="7"/>
      <c r="AG19" s="7"/>
      <c r="AH19" s="7"/>
      <c r="AI19" s="7"/>
      <c r="AJ19" s="7"/>
      <c r="AK19" s="7"/>
      <c r="AL19" s="7"/>
      <c r="AM19" s="7"/>
      <c r="AN19" s="7"/>
      <c r="AO19" s="7"/>
      <c r="AP19" s="7"/>
      <c r="AQ19" s="7"/>
      <c r="AR19" s="7"/>
      <c r="AS19" s="7"/>
      <c r="AT19" s="7"/>
      <c r="AU19" s="7"/>
      <c r="AV19" s="7"/>
      <c r="AW19" s="7"/>
      <c r="AX19" s="7"/>
    </row>
    <row r="20" ht="16.2" customHeight="true">
      <c r="A20" s="4" t="s">
        <v>9</v>
      </c>
      <c r="B20" s="10" t="s">
        <v>19</v>
      </c>
      <c r="C20" s="13" t="n">
        <f>SUM(D20:F20)</f>
        <v>703</v>
      </c>
      <c r="D20" s="13" t="n">
        <f>SUM(H20, L20, P20, T20, X20)</f>
        <v>158</v>
      </c>
      <c r="E20" s="13" t="n">
        <f>SUM(I20, M20, Q20, U20, Y20)</f>
        <v>85</v>
      </c>
      <c r="F20" s="13" t="n">
        <f>SUM(J20, N20, R20, V20, Z20)</f>
        <v>460</v>
      </c>
      <c r="G20" s="13" t="n">
        <f>SUM(H20:J20)</f>
        <v>204</v>
      </c>
      <c r="H20" s="13" t="n">
        <f>H21+H22</f>
        <v>28</v>
      </c>
      <c r="I20" s="13" t="n">
        <f>I21+I22</f>
        <v>9</v>
      </c>
      <c r="J20" s="13" t="n">
        <f>J21+J22</f>
        <v>167</v>
      </c>
      <c r="K20" s="13" t="n">
        <f>SUM(L20:N20)</f>
        <v>284</v>
      </c>
      <c r="L20" s="13" t="n">
        <f>L21+L22</f>
        <v>49</v>
      </c>
      <c r="M20" s="13" t="n">
        <f>M21+M22</f>
        <v>36</v>
      </c>
      <c r="N20" s="13" t="n">
        <f>N21+N22</f>
        <v>199</v>
      </c>
      <c r="O20" s="13" t="n">
        <f>SUM(P20:R20)</f>
        <v>109</v>
      </c>
      <c r="P20" s="13" t="n">
        <f>P21+P22</f>
        <v>48</v>
      </c>
      <c r="Q20" s="13" t="n">
        <f>Q21+Q22</f>
        <v>32</v>
      </c>
      <c r="R20" s="13" t="n">
        <f>R21+R22</f>
        <v>29</v>
      </c>
      <c r="S20" s="13" t="n">
        <f>SUM(T20:V20)</f>
        <v>1</v>
      </c>
      <c r="T20" s="13" t="n">
        <f>T21+T22</f>
        <v>0</v>
      </c>
      <c r="U20" s="13" t="n">
        <f>U21+U22</f>
        <v>0</v>
      </c>
      <c r="V20" s="13" t="n">
        <f>V21+V22</f>
        <v>1</v>
      </c>
      <c r="W20" s="13" t="n">
        <f>SUM(X20:Z20)</f>
        <v>105</v>
      </c>
      <c r="X20" s="13" t="n">
        <f>X21+X22</f>
        <v>33</v>
      </c>
      <c r="Y20" s="13" t="n">
        <f>Y21+Y22</f>
        <v>8</v>
      </c>
      <c r="Z20" s="27" t="n">
        <f>Z21+Z22</f>
        <v>64</v>
      </c>
      <c r="AA20" s="7"/>
      <c r="AB20" s="7"/>
      <c r="AC20" s="7"/>
      <c r="AD20" s="7"/>
      <c r="AE20" s="7"/>
      <c r="AF20" s="7"/>
      <c r="AG20" s="7"/>
      <c r="AH20" s="7"/>
      <c r="AI20" s="7"/>
      <c r="AJ20" s="7"/>
      <c r="AK20" s="7"/>
      <c r="AL20" s="7"/>
      <c r="AM20" s="7"/>
      <c r="AN20" s="7"/>
      <c r="AO20" s="7"/>
      <c r="AP20" s="7"/>
      <c r="AQ20" s="7"/>
      <c r="AR20" s="7"/>
      <c r="AS20" s="7"/>
      <c r="AT20" s="7"/>
      <c r="AU20" s="7"/>
      <c r="AV20" s="7"/>
      <c r="AW20" s="7"/>
      <c r="AX20" s="7"/>
    </row>
    <row r="21" ht="16.2" customHeight="true">
      <c r="A21" s="4"/>
      <c r="B21" s="10" t="s">
        <v>17</v>
      </c>
      <c r="C21" s="13" t="n">
        <f>SUM(D21:F21)</f>
        <v>337</v>
      </c>
      <c r="D21" s="13" t="n">
        <f>SUM(H21, L21, P21, T21, X21)</f>
        <v>93</v>
      </c>
      <c r="E21" s="13" t="n">
        <f>SUM(I21, M21, Q21, U21, Y21)</f>
        <v>50</v>
      </c>
      <c r="F21" s="13" t="n">
        <f>SUM(J21, N21, R21, V21, Z21)</f>
        <v>194</v>
      </c>
      <c r="G21" s="13" t="n">
        <f>SUM(H21:J21)</f>
        <v>79</v>
      </c>
      <c r="H21" s="19" t="n">
        <v>11</v>
      </c>
      <c r="I21" s="19" t="n">
        <v>5</v>
      </c>
      <c r="J21" s="19" t="n">
        <v>63</v>
      </c>
      <c r="K21" s="13" t="n">
        <f>SUM(L21:N21)</f>
        <v>141</v>
      </c>
      <c r="L21" s="19" t="n">
        <v>25</v>
      </c>
      <c r="M21" s="19" t="n">
        <v>21</v>
      </c>
      <c r="N21" s="19" t="n">
        <v>95</v>
      </c>
      <c r="O21" s="13" t="n">
        <f>SUM(P21:R21)</f>
        <v>70</v>
      </c>
      <c r="P21" s="19" t="n">
        <v>40</v>
      </c>
      <c r="Q21" s="19" t="n">
        <v>19</v>
      </c>
      <c r="R21" s="19" t="n">
        <v>11</v>
      </c>
      <c r="S21" s="13" t="n">
        <f>SUM(T21:V21)</f>
        <v>0</v>
      </c>
      <c r="T21" s="19" t="n">
        <v>0</v>
      </c>
      <c r="U21" s="19" t="n">
        <v>0</v>
      </c>
      <c r="V21" s="19" t="n">
        <v>0</v>
      </c>
      <c r="W21" s="13" t="n">
        <f>SUM(X21:Z21)</f>
        <v>47</v>
      </c>
      <c r="X21" s="19" t="n">
        <v>17</v>
      </c>
      <c r="Y21" s="19" t="n">
        <v>5</v>
      </c>
      <c r="Z21" s="28" t="n">
        <v>25</v>
      </c>
      <c r="AA21" s="7"/>
      <c r="AB21" s="7"/>
      <c r="AC21" s="7"/>
      <c r="AD21" s="7"/>
      <c r="AE21" s="7"/>
      <c r="AF21" s="7"/>
      <c r="AG21" s="7"/>
      <c r="AH21" s="7"/>
      <c r="AI21" s="7"/>
      <c r="AJ21" s="7"/>
      <c r="AK21" s="7"/>
      <c r="AL21" s="7"/>
      <c r="AM21" s="7"/>
      <c r="AN21" s="7"/>
      <c r="AO21" s="7"/>
      <c r="AP21" s="7"/>
      <c r="AQ21" s="7"/>
      <c r="AR21" s="7"/>
      <c r="AS21" s="7"/>
      <c r="AT21" s="7"/>
      <c r="AU21" s="7"/>
      <c r="AV21" s="7"/>
      <c r="AW21" s="7"/>
      <c r="AX21" s="7"/>
    </row>
    <row r="22" ht="16.2" customHeight="true">
      <c r="A22" s="4"/>
      <c r="B22" s="10" t="s">
        <v>18</v>
      </c>
      <c r="C22" s="13" t="n">
        <f>SUM(D22:F22)</f>
        <v>366</v>
      </c>
      <c r="D22" s="13" t="n">
        <f>SUM(H22, L22, P22, T22, X22)</f>
        <v>65</v>
      </c>
      <c r="E22" s="13" t="n">
        <f>SUM(I22, M22, Q22, U22, Y22)</f>
        <v>35</v>
      </c>
      <c r="F22" s="13" t="n">
        <f>SUM(J22, N22, R22, V22, Z22)</f>
        <v>266</v>
      </c>
      <c r="G22" s="13" t="n">
        <f>SUM(H22:J22)</f>
        <v>125</v>
      </c>
      <c r="H22" s="19" t="n">
        <v>17</v>
      </c>
      <c r="I22" s="19" t="n">
        <v>4</v>
      </c>
      <c r="J22" s="19" t="n">
        <v>104</v>
      </c>
      <c r="K22" s="13" t="n">
        <f>SUM(L22:N22)</f>
        <v>143</v>
      </c>
      <c r="L22" s="19" t="n">
        <v>24</v>
      </c>
      <c r="M22" s="19" t="n">
        <v>15</v>
      </c>
      <c r="N22" s="19" t="n">
        <v>104</v>
      </c>
      <c r="O22" s="13" t="n">
        <f>SUM(P22:R22)</f>
        <v>39</v>
      </c>
      <c r="P22" s="19" t="n">
        <v>8</v>
      </c>
      <c r="Q22" s="19" t="n">
        <v>13</v>
      </c>
      <c r="R22" s="19" t="n">
        <v>18</v>
      </c>
      <c r="S22" s="13" t="n">
        <f>SUM(T22:V22)</f>
        <v>1</v>
      </c>
      <c r="T22" s="19" t="n">
        <v>0</v>
      </c>
      <c r="U22" s="19" t="n">
        <v>0</v>
      </c>
      <c r="V22" s="19" t="n">
        <v>1</v>
      </c>
      <c r="W22" s="13" t="n">
        <f>SUM(X22:Z22)</f>
        <v>58</v>
      </c>
      <c r="X22" s="19" t="n">
        <v>16</v>
      </c>
      <c r="Y22" s="19" t="n">
        <v>3</v>
      </c>
      <c r="Z22" s="28" t="n">
        <v>39</v>
      </c>
      <c r="AA22" s="7"/>
      <c r="AB22" s="7"/>
      <c r="AC22" s="7"/>
      <c r="AD22" s="7"/>
      <c r="AE22" s="7"/>
      <c r="AF22" s="7"/>
      <c r="AG22" s="7"/>
      <c r="AH22" s="7"/>
      <c r="AI22" s="7"/>
      <c r="AJ22" s="7"/>
      <c r="AK22" s="7"/>
      <c r="AL22" s="7"/>
      <c r="AM22" s="7"/>
      <c r="AN22" s="7"/>
      <c r="AO22" s="7"/>
      <c r="AP22" s="7"/>
      <c r="AQ22" s="7"/>
      <c r="AR22" s="7"/>
      <c r="AS22" s="7"/>
      <c r="AT22" s="7"/>
      <c r="AU22" s="7"/>
      <c r="AV22" s="7"/>
      <c r="AW22" s="7"/>
      <c r="AX22" s="7"/>
    </row>
    <row r="23" ht="16.2" customHeight="true">
      <c r="A23" s="4" t="s">
        <v>10</v>
      </c>
      <c r="B23" s="10" t="s">
        <v>19</v>
      </c>
      <c r="C23" s="13" t="n">
        <f>SUM(D23:F23)</f>
        <v>433</v>
      </c>
      <c r="D23" s="13" t="n">
        <f>SUM(H23, L23, P23, T23, X23)</f>
        <v>83</v>
      </c>
      <c r="E23" s="13" t="n">
        <f>SUM(I23, M23, Q23, U23, Y23)</f>
        <v>73</v>
      </c>
      <c r="F23" s="13" t="n">
        <f>SUM(J23, N23, R23, V23, Z23)</f>
        <v>277</v>
      </c>
      <c r="G23" s="13" t="n">
        <f>SUM(H23:J23)</f>
        <v>94</v>
      </c>
      <c r="H23" s="13" t="n">
        <f>H24+H25</f>
        <v>14</v>
      </c>
      <c r="I23" s="13" t="n">
        <f>I24+I25</f>
        <v>2</v>
      </c>
      <c r="J23" s="13" t="n">
        <f>J24+J25</f>
        <v>78</v>
      </c>
      <c r="K23" s="13" t="n">
        <f>SUM(L23:N23)</f>
        <v>159</v>
      </c>
      <c r="L23" s="13" t="n">
        <f>L24+L25</f>
        <v>19</v>
      </c>
      <c r="M23" s="13" t="n">
        <f>M24+M25</f>
        <v>26</v>
      </c>
      <c r="N23" s="13" t="n">
        <f>N24+N25</f>
        <v>114</v>
      </c>
      <c r="O23" s="13" t="n">
        <f>SUM(P23:R23)</f>
        <v>51</v>
      </c>
      <c r="P23" s="13" t="n">
        <f>P24+P25</f>
        <v>18</v>
      </c>
      <c r="Q23" s="13" t="n">
        <f>Q24+Q25</f>
        <v>19</v>
      </c>
      <c r="R23" s="13" t="n">
        <f>R24+R25</f>
        <v>14</v>
      </c>
      <c r="S23" s="13" t="n">
        <f>SUM(T23:V23)</f>
        <v>1</v>
      </c>
      <c r="T23" s="13" t="n">
        <f>T24+T25</f>
        <v>0</v>
      </c>
      <c r="U23" s="13" t="n">
        <f>U24+U25</f>
        <v>1</v>
      </c>
      <c r="V23" s="13" t="n">
        <f>V24+V25</f>
        <v>0</v>
      </c>
      <c r="W23" s="13" t="n">
        <f>SUM(X23:Z23)</f>
        <v>128</v>
      </c>
      <c r="X23" s="13" t="n">
        <f>X24+X25</f>
        <v>32</v>
      </c>
      <c r="Y23" s="13" t="n">
        <f>Y24+Y25</f>
        <v>25</v>
      </c>
      <c r="Z23" s="27" t="n">
        <f>Z24+Z25</f>
        <v>71</v>
      </c>
      <c r="AA23" s="7"/>
      <c r="AB23" s="7"/>
      <c r="AC23" s="7"/>
      <c r="AD23" s="7"/>
      <c r="AE23" s="7"/>
      <c r="AF23" s="7"/>
      <c r="AG23" s="7"/>
      <c r="AH23" s="7"/>
      <c r="AI23" s="7"/>
      <c r="AJ23" s="7"/>
      <c r="AK23" s="7"/>
      <c r="AL23" s="7"/>
      <c r="AM23" s="7"/>
      <c r="AN23" s="7"/>
      <c r="AO23" s="7"/>
      <c r="AP23" s="7"/>
      <c r="AQ23" s="7"/>
      <c r="AR23" s="7"/>
      <c r="AS23" s="7"/>
      <c r="AT23" s="7"/>
      <c r="AU23" s="7"/>
      <c r="AV23" s="7"/>
      <c r="AW23" s="7"/>
      <c r="AX23" s="7"/>
    </row>
    <row r="24" ht="16.2" customHeight="true">
      <c r="A24" s="4"/>
      <c r="B24" s="10" t="s">
        <v>17</v>
      </c>
      <c r="C24" s="13" t="n">
        <f>SUM(D24:F24)</f>
        <v>221</v>
      </c>
      <c r="D24" s="13" t="n">
        <f>SUM(H24, L24, P24, T24, X24)</f>
        <v>44</v>
      </c>
      <c r="E24" s="13" t="n">
        <f>SUM(I24, M24, Q24, U24, Y24)</f>
        <v>49</v>
      </c>
      <c r="F24" s="13" t="n">
        <f>SUM(J24, N24, R24, V24, Z24)</f>
        <v>128</v>
      </c>
      <c r="G24" s="13" t="n">
        <f>SUM(H24:J24)</f>
        <v>38</v>
      </c>
      <c r="H24" s="19" t="n">
        <v>5</v>
      </c>
      <c r="I24" s="19" t="n">
        <v>1</v>
      </c>
      <c r="J24" s="19" t="n">
        <v>32</v>
      </c>
      <c r="K24" s="13" t="n">
        <f>SUM(L24:N24)</f>
        <v>80</v>
      </c>
      <c r="L24" s="19" t="n">
        <v>9</v>
      </c>
      <c r="M24" s="19" t="n">
        <v>16</v>
      </c>
      <c r="N24" s="19" t="n">
        <v>55</v>
      </c>
      <c r="O24" s="13" t="n">
        <f>SUM(P24:R24)</f>
        <v>36</v>
      </c>
      <c r="P24" s="19" t="n">
        <v>10</v>
      </c>
      <c r="Q24" s="19" t="n">
        <v>15</v>
      </c>
      <c r="R24" s="19" t="n">
        <v>11</v>
      </c>
      <c r="S24" s="13" t="n">
        <f>SUM(T24:V24)</f>
        <v>1</v>
      </c>
      <c r="T24" s="19" t="n">
        <v>0</v>
      </c>
      <c r="U24" s="19" t="n">
        <v>1</v>
      </c>
      <c r="V24" s="19" t="n">
        <v>0</v>
      </c>
      <c r="W24" s="13" t="n">
        <f>SUM(X24:Z24)</f>
        <v>66</v>
      </c>
      <c r="X24" s="19" t="n">
        <v>20</v>
      </c>
      <c r="Y24" s="19" t="n">
        <v>16</v>
      </c>
      <c r="Z24" s="28" t="n">
        <v>30</v>
      </c>
      <c r="AA24" s="7"/>
      <c r="AB24" s="7"/>
      <c r="AC24" s="7"/>
      <c r="AD24" s="7"/>
      <c r="AE24" s="7"/>
      <c r="AF24" s="7"/>
      <c r="AG24" s="7"/>
      <c r="AH24" s="7"/>
      <c r="AI24" s="7"/>
      <c r="AJ24" s="7"/>
      <c r="AK24" s="7"/>
      <c r="AL24" s="7"/>
      <c r="AM24" s="7"/>
      <c r="AN24" s="7"/>
      <c r="AO24" s="7"/>
      <c r="AP24" s="7"/>
      <c r="AQ24" s="7"/>
      <c r="AR24" s="7"/>
      <c r="AS24" s="7"/>
      <c r="AT24" s="7"/>
      <c r="AU24" s="7"/>
      <c r="AV24" s="7"/>
      <c r="AW24" s="7"/>
      <c r="AX24" s="7"/>
    </row>
    <row r="25" ht="16.2" customHeight="true">
      <c r="A25" s="4"/>
      <c r="B25" s="10" t="s">
        <v>18</v>
      </c>
      <c r="C25" s="13" t="n">
        <f>SUM(D25:F25)</f>
        <v>212</v>
      </c>
      <c r="D25" s="13" t="n">
        <f>SUM(H25, L25, P25, T25, X25)</f>
        <v>39</v>
      </c>
      <c r="E25" s="13" t="n">
        <f>SUM(I25, M25, Q25, U25, Y25)</f>
        <v>24</v>
      </c>
      <c r="F25" s="13" t="n">
        <f>SUM(J25, N25, R25, V25, Z25)</f>
        <v>149</v>
      </c>
      <c r="G25" s="13" t="n">
        <f>SUM(H25:J25)</f>
        <v>56</v>
      </c>
      <c r="H25" s="19" t="n">
        <v>9</v>
      </c>
      <c r="I25" s="19" t="n">
        <v>1</v>
      </c>
      <c r="J25" s="19" t="n">
        <v>46</v>
      </c>
      <c r="K25" s="13" t="n">
        <f>SUM(L25:N25)</f>
        <v>79</v>
      </c>
      <c r="L25" s="19" t="n">
        <v>10</v>
      </c>
      <c r="M25" s="19" t="n">
        <v>10</v>
      </c>
      <c r="N25" s="19" t="n">
        <v>59</v>
      </c>
      <c r="O25" s="13" t="n">
        <f>SUM(P25:R25)</f>
        <v>15</v>
      </c>
      <c r="P25" s="19" t="n">
        <v>8</v>
      </c>
      <c r="Q25" s="19" t="n">
        <v>4</v>
      </c>
      <c r="R25" s="19" t="n">
        <v>3</v>
      </c>
      <c r="S25" s="13" t="n">
        <f>SUM(T25:V25)</f>
        <v>0</v>
      </c>
      <c r="T25" s="19" t="n">
        <v>0</v>
      </c>
      <c r="U25" s="19" t="n">
        <v>0</v>
      </c>
      <c r="V25" s="19" t="n">
        <v>0</v>
      </c>
      <c r="W25" s="13" t="n">
        <f>SUM(X25:Z25)</f>
        <v>62</v>
      </c>
      <c r="X25" s="19" t="n">
        <v>12</v>
      </c>
      <c r="Y25" s="19" t="n">
        <v>9</v>
      </c>
      <c r="Z25" s="28" t="n">
        <v>41</v>
      </c>
      <c r="AA25" s="7"/>
      <c r="AB25" s="7"/>
      <c r="AC25" s="7"/>
      <c r="AD25" s="7"/>
      <c r="AE25" s="7"/>
      <c r="AF25" s="7"/>
      <c r="AG25" s="7"/>
      <c r="AH25" s="7"/>
      <c r="AI25" s="7"/>
      <c r="AJ25" s="7"/>
      <c r="AK25" s="7"/>
      <c r="AL25" s="7"/>
      <c r="AM25" s="7"/>
      <c r="AN25" s="7"/>
      <c r="AO25" s="7"/>
      <c r="AP25" s="7"/>
      <c r="AQ25" s="7"/>
      <c r="AR25" s="7"/>
      <c r="AS25" s="7"/>
      <c r="AT25" s="7"/>
      <c r="AU25" s="7"/>
      <c r="AV25" s="7"/>
      <c r="AW25" s="7"/>
      <c r="AX25" s="7"/>
    </row>
    <row r="26" ht="16.2" customHeight="true">
      <c r="A26" s="4" t="s">
        <v>11</v>
      </c>
      <c r="B26" s="10" t="s">
        <v>19</v>
      </c>
      <c r="C26" s="13" t="n">
        <f>SUM(D26:F26)</f>
        <v>549</v>
      </c>
      <c r="D26" s="13" t="n">
        <f>SUM(H26, L26, P26, T26, X26)</f>
        <v>95</v>
      </c>
      <c r="E26" s="13" t="n">
        <f>SUM(I26, M26, Q26, U26, Y26)</f>
        <v>65</v>
      </c>
      <c r="F26" s="13" t="n">
        <f>SUM(J26, N26, R26, V26, Z26)</f>
        <v>389</v>
      </c>
      <c r="G26" s="13" t="n">
        <f>SUM(H26:J26)</f>
        <v>113</v>
      </c>
      <c r="H26" s="13" t="n">
        <f>H27+H28</f>
        <v>14</v>
      </c>
      <c r="I26" s="13" t="n">
        <f>I27+I28</f>
        <v>4</v>
      </c>
      <c r="J26" s="13" t="n">
        <f>J27+J28</f>
        <v>95</v>
      </c>
      <c r="K26" s="13" t="n">
        <f>SUM(L26:N26)</f>
        <v>259</v>
      </c>
      <c r="L26" s="13" t="n">
        <f>L27+L28</f>
        <v>32</v>
      </c>
      <c r="M26" s="13" t="n">
        <f>M27+M28</f>
        <v>26</v>
      </c>
      <c r="N26" s="13" t="n">
        <f>N27+N28</f>
        <v>201</v>
      </c>
      <c r="O26" s="13" t="n">
        <f>SUM(P26:R26)</f>
        <v>88</v>
      </c>
      <c r="P26" s="13" t="n">
        <f>P27+P28</f>
        <v>30</v>
      </c>
      <c r="Q26" s="13" t="n">
        <f>Q27+Q28</f>
        <v>25</v>
      </c>
      <c r="R26" s="13" t="n">
        <f>R27+R28</f>
        <v>33</v>
      </c>
      <c r="S26" s="13" t="n">
        <f>SUM(T26:V26)</f>
        <v>1</v>
      </c>
      <c r="T26" s="13" t="n">
        <f>T27+T28</f>
        <v>1</v>
      </c>
      <c r="U26" s="13" t="n">
        <f>U27+U28</f>
        <v>0</v>
      </c>
      <c r="V26" s="13" t="n">
        <f>V27+V28</f>
        <v>0</v>
      </c>
      <c r="W26" s="13" t="n">
        <f>SUM(X26:Z26)</f>
        <v>88</v>
      </c>
      <c r="X26" s="13" t="n">
        <f>X27+X28</f>
        <v>18</v>
      </c>
      <c r="Y26" s="13" t="n">
        <f>Y27+Y28</f>
        <v>10</v>
      </c>
      <c r="Z26" s="27" t="n">
        <f>Z27+Z28</f>
        <v>60</v>
      </c>
      <c r="AA26" s="7"/>
      <c r="AB26" s="7"/>
      <c r="AC26" s="7"/>
      <c r="AD26" s="7"/>
      <c r="AE26" s="7"/>
      <c r="AF26" s="7"/>
      <c r="AG26" s="7"/>
      <c r="AH26" s="7"/>
      <c r="AI26" s="7"/>
      <c r="AJ26" s="7"/>
      <c r="AK26" s="7"/>
      <c r="AL26" s="7"/>
      <c r="AM26" s="7"/>
      <c r="AN26" s="7"/>
      <c r="AO26" s="7"/>
      <c r="AP26" s="7"/>
      <c r="AQ26" s="7"/>
      <c r="AR26" s="7"/>
      <c r="AS26" s="7"/>
      <c r="AT26" s="7"/>
      <c r="AU26" s="7"/>
      <c r="AV26" s="7"/>
      <c r="AW26" s="7"/>
      <c r="AX26" s="7"/>
    </row>
    <row r="27" ht="16.2" customHeight="true">
      <c r="A27" s="4"/>
      <c r="B27" s="10" t="s">
        <v>17</v>
      </c>
      <c r="C27" s="13" t="n">
        <f>SUM(D27:F27)</f>
        <v>261</v>
      </c>
      <c r="D27" s="13" t="n">
        <f>SUM(H27, L27, P27, T27, X27)</f>
        <v>46</v>
      </c>
      <c r="E27" s="13" t="n">
        <f>SUM(I27, M27, Q27, U27, Y27)</f>
        <v>37</v>
      </c>
      <c r="F27" s="13" t="n">
        <f>SUM(J27, N27, R27, V27, Z27)</f>
        <v>178</v>
      </c>
      <c r="G27" s="13" t="n">
        <f>SUM(H27:J27)</f>
        <v>51</v>
      </c>
      <c r="H27" s="19" t="n">
        <v>8</v>
      </c>
      <c r="I27" s="19" t="n">
        <v>2</v>
      </c>
      <c r="J27" s="19" t="n">
        <v>41</v>
      </c>
      <c r="K27" s="13" t="n">
        <f>SUM(L27:N27)</f>
        <v>122</v>
      </c>
      <c r="L27" s="19" t="n">
        <v>10</v>
      </c>
      <c r="M27" s="19" t="n">
        <v>15</v>
      </c>
      <c r="N27" s="19" t="n">
        <v>97</v>
      </c>
      <c r="O27" s="13" t="n">
        <f>SUM(P27:R27)</f>
        <v>51</v>
      </c>
      <c r="P27" s="19" t="n">
        <v>17</v>
      </c>
      <c r="Q27" s="19" t="n">
        <v>18</v>
      </c>
      <c r="R27" s="19" t="n">
        <v>16</v>
      </c>
      <c r="S27" s="13" t="n">
        <f>SUM(T27:V27)</f>
        <v>0</v>
      </c>
      <c r="T27" s="19" t="n">
        <v>0</v>
      </c>
      <c r="U27" s="19" t="n">
        <v>0</v>
      </c>
      <c r="V27" s="19" t="n">
        <v>0</v>
      </c>
      <c r="W27" s="13" t="n">
        <f>SUM(X27:Z27)</f>
        <v>37</v>
      </c>
      <c r="X27" s="19" t="n">
        <v>11</v>
      </c>
      <c r="Y27" s="19" t="n">
        <v>2</v>
      </c>
      <c r="Z27" s="28" t="n">
        <v>24</v>
      </c>
      <c r="AA27" s="7"/>
      <c r="AB27" s="7"/>
      <c r="AC27" s="7"/>
      <c r="AD27" s="7"/>
      <c r="AE27" s="7"/>
      <c r="AF27" s="7"/>
      <c r="AG27" s="7"/>
      <c r="AH27" s="7"/>
      <c r="AI27" s="7"/>
      <c r="AJ27" s="7"/>
      <c r="AK27" s="7"/>
      <c r="AL27" s="7"/>
      <c r="AM27" s="7"/>
      <c r="AN27" s="7"/>
      <c r="AO27" s="7"/>
      <c r="AP27" s="7"/>
      <c r="AQ27" s="7"/>
      <c r="AR27" s="7"/>
      <c r="AS27" s="7"/>
      <c r="AT27" s="7"/>
      <c r="AU27" s="7"/>
      <c r="AV27" s="7"/>
      <c r="AW27" s="7"/>
      <c r="AX27" s="7"/>
    </row>
    <row r="28" ht="16.2" customHeight="true">
      <c r="A28" s="4"/>
      <c r="B28" s="10" t="s">
        <v>18</v>
      </c>
      <c r="C28" s="13" t="n">
        <f>SUM(D28:F28)</f>
        <v>288</v>
      </c>
      <c r="D28" s="13" t="n">
        <f>SUM(H28, L28, P28, T28, X28)</f>
        <v>49</v>
      </c>
      <c r="E28" s="13" t="n">
        <f>SUM(I28, M28, Q28, U28, Y28)</f>
        <v>28</v>
      </c>
      <c r="F28" s="13" t="n">
        <f>SUM(J28, N28, R28, V28, Z28)</f>
        <v>211</v>
      </c>
      <c r="G28" s="13" t="n">
        <f>SUM(H28:J28)</f>
        <v>62</v>
      </c>
      <c r="H28" s="19" t="n">
        <v>6</v>
      </c>
      <c r="I28" s="19" t="n">
        <v>2</v>
      </c>
      <c r="J28" s="19" t="n">
        <v>54</v>
      </c>
      <c r="K28" s="13" t="n">
        <f>SUM(L28:N28)</f>
        <v>137</v>
      </c>
      <c r="L28" s="19" t="n">
        <v>22</v>
      </c>
      <c r="M28" s="19" t="n">
        <v>11</v>
      </c>
      <c r="N28" s="19" t="n">
        <v>104</v>
      </c>
      <c r="O28" s="13" t="n">
        <f>SUM(P28:R28)</f>
        <v>37</v>
      </c>
      <c r="P28" s="19" t="n">
        <v>13</v>
      </c>
      <c r="Q28" s="19" t="n">
        <v>7</v>
      </c>
      <c r="R28" s="19" t="n">
        <v>17</v>
      </c>
      <c r="S28" s="13" t="n">
        <f>SUM(T28:V28)</f>
        <v>1</v>
      </c>
      <c r="T28" s="19" t="n">
        <v>1</v>
      </c>
      <c r="U28" s="19" t="n">
        <v>0</v>
      </c>
      <c r="V28" s="19" t="n">
        <v>0</v>
      </c>
      <c r="W28" s="13" t="n">
        <f>SUM(X28:Z28)</f>
        <v>51</v>
      </c>
      <c r="X28" s="19" t="n">
        <v>7</v>
      </c>
      <c r="Y28" s="19" t="n">
        <v>8</v>
      </c>
      <c r="Z28" s="28" t="n">
        <v>36</v>
      </c>
      <c r="AA28" s="7"/>
      <c r="AB28" s="7"/>
      <c r="AC28" s="7"/>
      <c r="AD28" s="7"/>
      <c r="AE28" s="7"/>
      <c r="AF28" s="7"/>
      <c r="AG28" s="7"/>
      <c r="AH28" s="7"/>
      <c r="AI28" s="7"/>
      <c r="AJ28" s="7"/>
      <c r="AK28" s="7"/>
      <c r="AL28" s="7"/>
      <c r="AM28" s="7"/>
      <c r="AN28" s="7"/>
      <c r="AO28" s="7"/>
      <c r="AP28" s="7"/>
      <c r="AQ28" s="7"/>
      <c r="AR28" s="7"/>
      <c r="AS28" s="7"/>
      <c r="AT28" s="7"/>
      <c r="AU28" s="7"/>
      <c r="AV28" s="7"/>
      <c r="AW28" s="7"/>
      <c r="AX28" s="7"/>
    </row>
    <row r="29" ht="16.2" customHeight="true">
      <c r="A29" s="4" t="s">
        <v>12</v>
      </c>
      <c r="B29" s="10" t="s">
        <v>19</v>
      </c>
      <c r="C29" s="13" t="n">
        <f>SUM(D29:F29)</f>
        <v>547</v>
      </c>
      <c r="D29" s="13" t="n">
        <f>SUM(H29, L29, P29, T29, X29)</f>
        <v>100</v>
      </c>
      <c r="E29" s="13" t="n">
        <f>SUM(I29, M29, Q29, U29, Y29)</f>
        <v>70</v>
      </c>
      <c r="F29" s="13" t="n">
        <f>SUM(J29, N29, R29, V29, Z29)</f>
        <v>377</v>
      </c>
      <c r="G29" s="13" t="n">
        <f>SUM(H29:J29)</f>
        <v>80</v>
      </c>
      <c r="H29" s="13" t="n">
        <f>H30+H31</f>
        <v>5</v>
      </c>
      <c r="I29" s="13" t="n">
        <f>I30+I31</f>
        <v>4</v>
      </c>
      <c r="J29" s="13" t="n">
        <f>J30+J31</f>
        <v>71</v>
      </c>
      <c r="K29" s="13" t="n">
        <f>SUM(L29:N29)</f>
        <v>221</v>
      </c>
      <c r="L29" s="13" t="n">
        <f>L30+L31</f>
        <v>31</v>
      </c>
      <c r="M29" s="13" t="n">
        <f>M30+M31</f>
        <v>12</v>
      </c>
      <c r="N29" s="13" t="n">
        <f>N30+N31</f>
        <v>178</v>
      </c>
      <c r="O29" s="13" t="n">
        <f>SUM(P29:R29)</f>
        <v>130</v>
      </c>
      <c r="P29" s="13" t="n">
        <f>P30+P31</f>
        <v>39</v>
      </c>
      <c r="Q29" s="13" t="n">
        <f>Q30+Q31</f>
        <v>39</v>
      </c>
      <c r="R29" s="13" t="n">
        <f>R30+R31</f>
        <v>52</v>
      </c>
      <c r="S29" s="13" t="n">
        <f>SUM(T29:V29)</f>
        <v>2</v>
      </c>
      <c r="T29" s="13" t="n">
        <f>T30+T31</f>
        <v>0</v>
      </c>
      <c r="U29" s="13" t="n">
        <f>U30+U31</f>
        <v>2</v>
      </c>
      <c r="V29" s="13" t="n">
        <f>V30+V31</f>
        <v>0</v>
      </c>
      <c r="W29" s="13" t="n">
        <f>SUM(X29:Z29)</f>
        <v>114</v>
      </c>
      <c r="X29" s="13" t="n">
        <f>X30+X31</f>
        <v>25</v>
      </c>
      <c r="Y29" s="13" t="n">
        <f>Y30+Y31</f>
        <v>13</v>
      </c>
      <c r="Z29" s="27" t="n">
        <f>Z30+Z31</f>
        <v>76</v>
      </c>
      <c r="AA29" s="7"/>
      <c r="AB29" s="7"/>
      <c r="AC29" s="7"/>
      <c r="AD29" s="7"/>
      <c r="AE29" s="7"/>
      <c r="AF29" s="7"/>
      <c r="AG29" s="7"/>
      <c r="AH29" s="7"/>
      <c r="AI29" s="7"/>
      <c r="AJ29" s="7"/>
      <c r="AK29" s="7"/>
      <c r="AL29" s="7"/>
      <c r="AM29" s="7"/>
      <c r="AN29" s="7"/>
      <c r="AO29" s="7"/>
      <c r="AP29" s="7"/>
      <c r="AQ29" s="7"/>
      <c r="AR29" s="7"/>
      <c r="AS29" s="7"/>
      <c r="AT29" s="7"/>
      <c r="AU29" s="7"/>
      <c r="AV29" s="7"/>
      <c r="AW29" s="7"/>
      <c r="AX29" s="7"/>
    </row>
    <row r="30" ht="16.2" customHeight="true">
      <c r="A30" s="4"/>
      <c r="B30" s="10" t="s">
        <v>17</v>
      </c>
      <c r="C30" s="13" t="n">
        <f>SUM(D30:F30)</f>
        <v>277</v>
      </c>
      <c r="D30" s="13" t="n">
        <f>SUM(H30, L30, P30, T30, X30)</f>
        <v>59</v>
      </c>
      <c r="E30" s="13" t="n">
        <f>SUM(I30, M30, Q30, U30, Y30)</f>
        <v>40</v>
      </c>
      <c r="F30" s="13" t="n">
        <f>SUM(J30, N30, R30, V30, Z30)</f>
        <v>178</v>
      </c>
      <c r="G30" s="13" t="n">
        <f>SUM(H30:J30)</f>
        <v>29</v>
      </c>
      <c r="H30" s="19" t="n">
        <v>3</v>
      </c>
      <c r="I30" s="19" t="n">
        <v>2</v>
      </c>
      <c r="J30" s="19" t="n">
        <v>24</v>
      </c>
      <c r="K30" s="13" t="n">
        <f>SUM(L30:N30)</f>
        <v>112</v>
      </c>
      <c r="L30" s="19" t="n">
        <v>18</v>
      </c>
      <c r="M30" s="19" t="n">
        <v>6</v>
      </c>
      <c r="N30" s="19" t="n">
        <v>88</v>
      </c>
      <c r="O30" s="13" t="n">
        <f>SUM(P30:R30)</f>
        <v>85</v>
      </c>
      <c r="P30" s="19" t="n">
        <v>24</v>
      </c>
      <c r="Q30" s="19" t="n">
        <v>24</v>
      </c>
      <c r="R30" s="19" t="n">
        <v>37</v>
      </c>
      <c r="S30" s="13" t="n">
        <f>SUM(T30:V30)</f>
        <v>1</v>
      </c>
      <c r="T30" s="19" t="n">
        <v>0</v>
      </c>
      <c r="U30" s="19" t="n">
        <v>1</v>
      </c>
      <c r="V30" s="19" t="n">
        <v>0</v>
      </c>
      <c r="W30" s="13" t="n">
        <f>SUM(X30:Z30)</f>
        <v>50</v>
      </c>
      <c r="X30" s="19" t="n">
        <v>14</v>
      </c>
      <c r="Y30" s="19" t="n">
        <v>7</v>
      </c>
      <c r="Z30" s="28" t="n">
        <v>29</v>
      </c>
      <c r="AA30" s="7"/>
      <c r="AB30" s="7"/>
      <c r="AC30" s="7"/>
      <c r="AD30" s="7"/>
      <c r="AE30" s="7"/>
      <c r="AF30" s="7"/>
      <c r="AG30" s="7"/>
      <c r="AH30" s="7"/>
      <c r="AI30" s="7"/>
      <c r="AJ30" s="7"/>
      <c r="AK30" s="7"/>
      <c r="AL30" s="7"/>
      <c r="AM30" s="7"/>
      <c r="AN30" s="7"/>
      <c r="AO30" s="7"/>
      <c r="AP30" s="7"/>
      <c r="AQ30" s="7"/>
      <c r="AR30" s="7"/>
      <c r="AS30" s="7"/>
      <c r="AT30" s="7"/>
      <c r="AU30" s="7"/>
      <c r="AV30" s="7"/>
      <c r="AW30" s="7"/>
      <c r="AX30" s="7"/>
    </row>
    <row r="31" ht="16.2" customHeight="true">
      <c r="A31" s="4"/>
      <c r="B31" s="10" t="s">
        <v>18</v>
      </c>
      <c r="C31" s="13" t="n">
        <f>SUM(D31:F31)</f>
        <v>270</v>
      </c>
      <c r="D31" s="13" t="n">
        <f>SUM(H31, L31, P31, T31, X31)</f>
        <v>41</v>
      </c>
      <c r="E31" s="13" t="n">
        <f>SUM(I31, M31, Q31, U31, Y31)</f>
        <v>30</v>
      </c>
      <c r="F31" s="13" t="n">
        <f>SUM(J31, N31, R31, V31, Z31)</f>
        <v>199</v>
      </c>
      <c r="G31" s="13" t="n">
        <f>SUM(H31:J31)</f>
        <v>51</v>
      </c>
      <c r="H31" s="19" t="n">
        <v>2</v>
      </c>
      <c r="I31" s="19" t="n">
        <v>2</v>
      </c>
      <c r="J31" s="19" t="n">
        <v>47</v>
      </c>
      <c r="K31" s="13" t="n">
        <f>SUM(L31:N31)</f>
        <v>109</v>
      </c>
      <c r="L31" s="19" t="n">
        <v>13</v>
      </c>
      <c r="M31" s="19" t="n">
        <v>6</v>
      </c>
      <c r="N31" s="19" t="n">
        <v>90</v>
      </c>
      <c r="O31" s="13" t="n">
        <f>SUM(P31:R31)</f>
        <v>45</v>
      </c>
      <c r="P31" s="19" t="n">
        <v>15</v>
      </c>
      <c r="Q31" s="19" t="n">
        <v>15</v>
      </c>
      <c r="R31" s="19" t="n">
        <v>15</v>
      </c>
      <c r="S31" s="13" t="n">
        <f>SUM(T31:V31)</f>
        <v>1</v>
      </c>
      <c r="T31" s="19" t="n">
        <v>0</v>
      </c>
      <c r="U31" s="19" t="n">
        <v>1</v>
      </c>
      <c r="V31" s="19" t="n">
        <v>0</v>
      </c>
      <c r="W31" s="13" t="n">
        <f>SUM(X31:Z31)</f>
        <v>64</v>
      </c>
      <c r="X31" s="19" t="n">
        <v>11</v>
      </c>
      <c r="Y31" s="19" t="n">
        <v>6</v>
      </c>
      <c r="Z31" s="28" t="n">
        <v>47</v>
      </c>
      <c r="AA31" s="7"/>
      <c r="AB31" s="7"/>
      <c r="AC31" s="7"/>
      <c r="AD31" s="7"/>
      <c r="AE31" s="7"/>
      <c r="AF31" s="7"/>
      <c r="AG31" s="7"/>
      <c r="AH31" s="7"/>
      <c r="AI31" s="7"/>
      <c r="AJ31" s="7"/>
      <c r="AK31" s="7"/>
      <c r="AL31" s="7"/>
      <c r="AM31" s="7"/>
      <c r="AN31" s="7"/>
      <c r="AO31" s="7"/>
      <c r="AP31" s="7"/>
      <c r="AQ31" s="7"/>
      <c r="AR31" s="7"/>
      <c r="AS31" s="7"/>
      <c r="AT31" s="7"/>
      <c r="AU31" s="7"/>
      <c r="AV31" s="7"/>
      <c r="AW31" s="7"/>
      <c r="AX31" s="7"/>
    </row>
    <row r="32" ht="15.75" customHeight="true">
      <c r="A32" s="5" t="s">
        <v>13</v>
      </c>
      <c r="B32" s="4"/>
      <c r="C32" s="14" t="s">
        <v>22</v>
      </c>
      <c r="D32" s="5"/>
      <c r="E32" s="5"/>
      <c r="F32" s="5"/>
      <c r="G32" s="18"/>
      <c r="H32" s="18"/>
      <c r="I32" s="18"/>
      <c r="J32" s="18"/>
      <c r="K32" s="18"/>
      <c r="L32" s="18"/>
      <c r="M32" s="18"/>
      <c r="N32" s="18"/>
      <c r="O32" s="18"/>
      <c r="P32" s="18"/>
      <c r="Q32" s="18"/>
      <c r="R32" s="18"/>
      <c r="S32" s="5"/>
      <c r="T32" s="24"/>
      <c r="U32" s="24"/>
      <c r="V32" s="24"/>
      <c r="W32" s="24"/>
      <c r="X32" s="24"/>
      <c r="Y32" s="24"/>
      <c r="Z32" s="24"/>
      <c r="AA32" s="7"/>
      <c r="AB32" s="7"/>
      <c r="AC32" s="7"/>
      <c r="AD32" s="7"/>
      <c r="AE32" s="7"/>
      <c r="AF32" s="7"/>
      <c r="AG32" s="7"/>
      <c r="AH32" s="7"/>
      <c r="AI32" s="7"/>
      <c r="AJ32" s="7"/>
      <c r="AK32" s="7"/>
      <c r="AL32" s="7"/>
      <c r="AM32" s="7"/>
      <c r="AN32" s="7"/>
      <c r="AO32" s="7"/>
      <c r="AP32" s="7"/>
      <c r="AQ32" s="7"/>
      <c r="AR32" s="7"/>
      <c r="AS32" s="7"/>
      <c r="AT32" s="7"/>
      <c r="AU32" s="7"/>
      <c r="AV32" s="7"/>
      <c r="AW32" s="7"/>
      <c r="AX32" s="7"/>
    </row>
    <row r="33" ht="16.2" customHeight="true">
      <c r="A33" s="6"/>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7"/>
      <c r="AB33" s="7"/>
      <c r="AC33" s="7"/>
      <c r="AD33" s="7"/>
      <c r="AE33" s="7"/>
      <c r="AF33" s="7"/>
      <c r="AG33" s="7"/>
      <c r="AH33" s="7"/>
      <c r="AI33" s="7"/>
      <c r="AJ33" s="7"/>
      <c r="AK33" s="7"/>
      <c r="AL33" s="7"/>
      <c r="AM33" s="7"/>
      <c r="AN33" s="7"/>
      <c r="AO33" s="7"/>
      <c r="AP33" s="7"/>
      <c r="AQ33" s="7"/>
      <c r="AR33" s="7"/>
      <c r="AS33" s="7"/>
      <c r="AT33" s="7"/>
      <c r="AU33" s="7"/>
      <c r="AV33" s="7"/>
      <c r="AW33" s="7"/>
      <c r="AX33" s="7"/>
    </row>
    <row r="34" ht="16.2" customHeight="true">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ht="16.2" customHeight="true">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ht="16.2" customHeight="true">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ht="16.2" customHeight="true">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ht="16.2" customHeight="true">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ht="16.2" customHeight="true">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ht="16.2" customHeight="true">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ht="16.2" customHeight="true">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2" ht="16.2" customHeight="true">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row>
    <row r="43" ht="16.2" customHeight="true">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row>
    <row r="44" ht="16.2" customHeight="true">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row>
    <row r="45" ht="16.2" customHeight="true">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ht="16.2" customHeight="true">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row>
    <row r="47" ht="16.2" customHeight="true">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row>
    <row r="48" ht="16.2" customHeight="true">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row>
    <row r="49" ht="16.2" customHeight="true">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row>
    <row r="50" ht="16.2" customHeight="true">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row>
    <row r="51" ht="16.2" customHeight="true">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row r="52" ht="16.2" customHeight="true">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row>
    <row r="53" ht="16.2" customHeight="true">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row>
    <row r="54" ht="16.2" customHeight="true">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row>
    <row r="55" ht="16.2" customHeight="true">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row>
    <row r="56" ht="16.2" customHeight="true">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ht="16.2" customHeight="true">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ht="16.2" customHeight="true">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ht="16.2" customHeight="true">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ht="16.2" customHeight="true">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row>
    <row r="61" ht="16.2" customHeight="true">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row>
    <row r="62" ht="16.2" customHeight="true">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row>
    <row r="63" ht="16.2" customHeight="true">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row>
    <row r="64" ht="16.2" customHeight="true">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row>
    <row r="65" ht="16.2" customHeight="true">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row>
    <row r="66" ht="16.2" customHeight="true">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row>
    <row r="67" ht="16.2" customHeight="true">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row>
    <row r="68" ht="16.2" customHeight="true">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row>
    <row r="69" ht="16.2" customHeight="true">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row>
    <row r="70" ht="16.2" customHeight="true">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row>
    <row r="71" ht="16.2" customHeight="true">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row>
    <row r="72" ht="16.2" customHeight="true">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row>
    <row r="73" ht="16.2" customHeight="true">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row>
    <row r="74" ht="16.2" customHeight="true">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row>
    <row r="75" ht="16.2" customHeight="true">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row>
    <row r="76" ht="16.2" customHeight="true">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row>
    <row r="77" ht="16.2" customHeight="true">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ht="16.2" customHeight="true">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ht="16.2" customHeight="true">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ht="16.2" customHeight="true">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ht="16.2" customHeight="true">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ht="16.2" customHeight="true">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ht="16.2" customHeight="true">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ht="16.2" customHeight="true">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ht="16.2" customHeight="true">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ht="16.2" customHeight="true">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ht="16.2" customHeight="true">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ht="16.2" customHeight="true">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ht="16.2" customHeight="true">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ht="16.2" customHeight="true">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ht="16.2" customHeight="true">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ht="16.2" customHeight="true">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ht="16.2" customHeight="true">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ht="16.2" customHeight="true">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ht="16.2" customHeight="true">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ht="16.2" customHeight="true">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ht="16.2" customHeight="true">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ht="16.2" customHeight="true">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ht="16.2" customHeight="true">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ht="16.2" customHeight="true">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ht="16.2" customHeight="true">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ht="16.2" customHeight="true">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ht="16.2" customHeight="true">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ht="16.2" customHeight="true">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ht="16.2" customHeight="true">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ht="16.2" customHeight="true">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row r="107" ht="16.2" customHeight="true">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row>
    <row r="108" ht="16.2" customHeight="true">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row>
    <row r="109" ht="16.2" customHeight="true">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row>
    <row r="110" ht="16.2" customHeight="true">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row>
    <row r="111" ht="16.2" customHeight="true">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row>
    <row r="112" ht="16.2" customHeight="true">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row>
    <row r="113" ht="16.2" customHeight="true">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row>
    <row r="114" ht="16.2" customHeight="true">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row>
    <row r="115" ht="16.2" customHeight="true">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row>
    <row r="116" ht="16.2" customHeight="true">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row>
    <row r="117" ht="16.2" customHeight="true">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row>
    <row r="118" ht="16.2" customHeight="true">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row>
    <row r="119" ht="16.2" customHeight="true">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row>
    <row r="120" ht="16.2" customHeight="true">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row>
    <row r="121" ht="16.2" customHeight="true">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row>
    <row r="122" ht="16.2" customHeight="true">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row>
    <row r="123" ht="16.2" customHeight="true">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ht="16.2" customHeight="true">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ht="16.2" customHeight="true">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row>
    <row r="126" ht="16.2" customHeight="true">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ht="16.2" customHeight="true">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ht="16.2" customHeight="true">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ht="16.2" customHeight="true">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ht="16.2" customHeight="true">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ht="16.2" customHeight="true">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ht="16.2" customHeight="true">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ht="16.2" customHeight="true">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row>
    <row r="134" ht="16.2" customHeight="true">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ht="16.2" customHeight="true">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ht="16.2" customHeight="true">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row>
    <row r="137" ht="16.2" customHeight="true">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row>
    <row r="138" ht="16.2" customHeight="true">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ht="16.2" customHeight="true">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ht="16.2" customHeight="true">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ht="16.2" customHeight="true">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ht="16.2" customHeight="true">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ht="16.2" customHeight="true">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ht="16.2" customHeight="true">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ht="16.2" customHeight="true">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ht="16.2" customHeight="true">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row>
    <row r="147" ht="16.2" customHeight="true">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row>
    <row r="148" ht="16.2" customHeight="true">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row>
    <row r="149" ht="16.2" customHeight="true">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row>
    <row r="150" ht="16.2" customHeight="true">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row>
    <row r="151" ht="16.2" customHeight="true">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row>
    <row r="152" ht="16.2" customHeight="true">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row>
    <row r="153" ht="16.2" customHeight="true">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row>
    <row r="154" ht="16.2" customHeight="true">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row>
    <row r="155" ht="16.2" customHeight="true">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row>
    <row r="156" ht="16.2" customHeight="true">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row>
    <row r="157" ht="16.2" customHeight="true">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row>
    <row r="158" ht="16.2" customHeight="true">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row>
    <row r="159" ht="16.2" customHeight="true">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row>
    <row r="160" ht="16.2" customHeight="true">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row>
    <row r="161" ht="16.2" customHeight="true">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row>
    <row r="162" ht="16.2" customHeight="true">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row>
    <row r="163" ht="16.2" customHeight="true">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row>
    <row r="164" ht="16.2" customHeight="true">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row>
    <row r="165" ht="16.2" customHeight="true">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row>
    <row r="166" ht="16.2" customHeight="true">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row>
    <row r="167" ht="16.2" customHeight="true">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row>
    <row r="168" ht="16.2" customHeight="true">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row>
    <row r="169" ht="16.2" customHeight="true">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row>
    <row r="170" ht="16.2" customHeight="true">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row>
    <row r="171" ht="16.2" customHeight="true">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row>
    <row r="172" ht="16.2" customHeight="true">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row>
    <row r="173" ht="16.2" customHeight="true">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row>
    <row r="174" ht="16.2" customHeight="true">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row>
    <row r="175" ht="16.2" customHeight="true">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row>
    <row r="176" ht="16.2" customHeight="true">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row>
    <row r="177" ht="16.2" customHeight="true">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row>
    <row r="178" ht="16.2" customHeight="true">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row>
    <row r="179" ht="16.2" customHeight="true">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row>
    <row r="180" ht="16.2" customHeight="true">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row>
    <row r="181" ht="16.2" customHeight="true">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row>
    <row r="182" ht="16.2" customHeight="true">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row>
    <row r="183" ht="16.2" customHeight="true">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row>
    <row r="184" ht="16.2" customHeight="true">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row>
    <row r="185" ht="16.2" customHeight="true">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row>
    <row r="186" ht="16.2" customHeight="true">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row>
    <row r="187" ht="16.2" customHeight="true">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row>
    <row r="188" ht="16.2" customHeight="true">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row>
    <row r="189" ht="16.2" customHeight="true">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row>
    <row r="190" ht="16.2" customHeight="true">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row>
    <row r="191" ht="16.2" customHeight="true">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row>
    <row r="192" ht="16.2" customHeight="true">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row>
    <row r="193" ht="16.2" customHeight="true">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row>
    <row r="194" ht="16.2" customHeight="true">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row>
    <row r="195" ht="16.2" customHeight="true">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row>
    <row r="196" ht="16.2" customHeight="true">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row>
    <row r="197" ht="16.2" customHeight="true">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row>
    <row r="198" ht="16.2" customHeight="true">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row>
    <row r="199" ht="16.2" customHeight="true">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row>
    <row r="200" ht="16.2" customHeight="true">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row>
  </sheetData>
  <mergeCells>
    <mergeCell ref="U1:V1"/>
    <mergeCell ref="W1:Z1"/>
    <mergeCell ref="U2:V2"/>
    <mergeCell ref="W2:Z2"/>
    <mergeCell ref="A8:A10"/>
    <mergeCell ref="O6:R6"/>
    <mergeCell ref="S6:V6"/>
    <mergeCell ref="W6:Z6"/>
    <mergeCell ref="A5:A7"/>
    <mergeCell ref="B5:B7"/>
    <mergeCell ref="C6:F6"/>
    <mergeCell ref="G6:J6"/>
    <mergeCell ref="K6:N6"/>
    <mergeCell ref="C5:Z5"/>
    <mergeCell ref="A3:Z3"/>
    <mergeCell ref="A4:X4"/>
    <mergeCell ref="A11:A13"/>
    <mergeCell ref="A14:A16"/>
    <mergeCell ref="A32:B32"/>
    <mergeCell ref="A17:A19"/>
    <mergeCell ref="A20:A22"/>
    <mergeCell ref="A23:A25"/>
    <mergeCell ref="A26:A28"/>
    <mergeCell ref="A29:A31"/>
  </mergeCells>
  <dataValidations count="1">
    <dataValidation type="decimal" errorStyle="warning" operator="equal" allowBlank="0" showInputMessage="1" showErrorMessage="1" errorTitle="" error="{2}" promptTitle="" prompt="" sqref="A4:A4">
      <formula1>"='中華民國113年上半年$0_3_0$2024H1'"</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heetViews>
  <sheetFormatPr customHeight="false" defaultColWidth="9.28125" defaultRowHeight="15"/>
  <cols>
    <col min="1" max="1" bestFit="false" customWidth="true" width="12.3515625" hidden="false" outlineLevel="0"/>
    <col min="2" max="2" bestFit="false" customWidth="true" width="6.4921875" hidden="false" outlineLevel="0"/>
    <col min="3" max="26" bestFit="false" customWidth="true" width="8.921875" hidden="false" outlineLevel="0"/>
    <col min="27" max="50" bestFit="false" customWidth="true" width="9.2109375" hidden="false" outlineLevel="0"/>
  </cols>
  <sheetData>
    <row r="1" ht="17.25" customHeight="true">
      <c r="A1" s="1" t="s">
        <v>0</v>
      </c>
      <c r="B1" s="8"/>
      <c r="C1" s="12"/>
      <c r="D1" s="15"/>
      <c r="E1" s="15"/>
      <c r="F1" s="15"/>
      <c r="G1" s="15"/>
      <c r="H1" s="15"/>
      <c r="I1" s="15"/>
      <c r="J1" s="15"/>
      <c r="K1" s="15"/>
      <c r="L1" s="15"/>
      <c r="M1" s="15"/>
      <c r="N1" s="15"/>
      <c r="O1" s="15"/>
      <c r="P1" s="15"/>
      <c r="Q1" s="20"/>
      <c r="R1" s="20"/>
      <c r="S1" s="15"/>
      <c r="T1" s="22"/>
      <c r="U1" s="1" t="s">
        <v>30</v>
      </c>
      <c r="V1" s="1"/>
      <c r="W1" s="1" t="s">
        <v>32</v>
      </c>
      <c r="X1" s="1"/>
      <c r="Y1" s="1"/>
      <c r="Z1" s="1"/>
      <c r="AA1" s="29"/>
      <c r="AB1" s="7"/>
      <c r="AC1" s="7"/>
      <c r="AD1" s="7"/>
      <c r="AE1" s="7"/>
      <c r="AF1" s="7"/>
      <c r="AG1" s="7"/>
      <c r="AH1" s="7"/>
      <c r="AI1" s="7"/>
      <c r="AJ1" s="7"/>
      <c r="AK1" s="7"/>
      <c r="AL1" s="7"/>
      <c r="AM1" s="7"/>
      <c r="AN1" s="7"/>
      <c r="AO1" s="7"/>
      <c r="AP1" s="7"/>
      <c r="AQ1" s="7"/>
      <c r="AR1" s="7"/>
      <c r="AS1" s="7"/>
      <c r="AT1" s="7"/>
      <c r="AU1" s="7"/>
      <c r="AV1" s="7"/>
      <c r="AW1" s="7"/>
      <c r="AX1" s="7"/>
    </row>
    <row r="2" ht="17.25" customHeight="true">
      <c r="A2" s="1" t="s">
        <v>1</v>
      </c>
      <c r="B2" s="9" t="s">
        <v>14</v>
      </c>
      <c r="C2" s="3"/>
      <c r="D2" s="16"/>
      <c r="E2" s="16"/>
      <c r="F2" s="16"/>
      <c r="G2" s="16"/>
      <c r="H2" s="16"/>
      <c r="I2" s="16"/>
      <c r="J2" s="16"/>
      <c r="K2" s="16"/>
      <c r="L2" s="16"/>
      <c r="M2" s="16"/>
      <c r="N2" s="16"/>
      <c r="O2" s="16"/>
      <c r="P2" s="16"/>
      <c r="Q2" s="21"/>
      <c r="R2" s="21"/>
      <c r="S2" s="16"/>
      <c r="T2" s="23"/>
      <c r="U2" s="1" t="s">
        <v>31</v>
      </c>
      <c r="V2" s="1"/>
      <c r="W2" s="1" t="s">
        <v>33</v>
      </c>
      <c r="X2" s="1"/>
      <c r="Y2" s="1"/>
      <c r="Z2" s="1"/>
      <c r="AA2" s="29"/>
      <c r="AB2" s="7"/>
      <c r="AC2" s="7"/>
      <c r="AD2" s="7"/>
      <c r="AE2" s="7"/>
      <c r="AF2" s="7"/>
      <c r="AG2" s="7"/>
      <c r="AH2" s="7"/>
      <c r="AI2" s="7"/>
      <c r="AJ2" s="7"/>
      <c r="AK2" s="7"/>
      <c r="AL2" s="7"/>
      <c r="AM2" s="7"/>
      <c r="AN2" s="7"/>
      <c r="AO2" s="7"/>
      <c r="AP2" s="7"/>
      <c r="AQ2" s="7"/>
      <c r="AR2" s="7"/>
      <c r="AS2" s="7"/>
      <c r="AT2" s="7"/>
      <c r="AU2" s="7"/>
      <c r="AV2" s="7"/>
      <c r="AW2" s="7"/>
      <c r="AX2" s="7"/>
    </row>
    <row r="3" ht="28.2" customHeight="true">
      <c r="A3" s="2" t="s">
        <v>36</v>
      </c>
      <c r="B3" s="2"/>
      <c r="C3" s="2"/>
      <c r="D3" s="2"/>
      <c r="E3" s="2"/>
      <c r="F3" s="2"/>
      <c r="G3" s="2"/>
      <c r="H3" s="2"/>
      <c r="I3" s="2"/>
      <c r="J3" s="2"/>
      <c r="K3" s="2"/>
      <c r="L3" s="2"/>
      <c r="M3" s="2"/>
      <c r="N3" s="2"/>
      <c r="O3" s="2"/>
      <c r="P3" s="2"/>
      <c r="Q3" s="2"/>
      <c r="R3" s="2"/>
      <c r="S3" s="2"/>
      <c r="T3" s="2"/>
      <c r="U3" s="2"/>
      <c r="V3" s="2"/>
      <c r="W3" s="2"/>
      <c r="X3" s="2"/>
      <c r="Y3" s="2"/>
      <c r="Z3" s="2"/>
      <c r="AA3" s="7"/>
      <c r="AB3" s="7"/>
      <c r="AC3" s="7"/>
      <c r="AD3" s="7"/>
      <c r="AE3" s="7"/>
      <c r="AF3" s="7"/>
      <c r="AG3" s="7"/>
      <c r="AH3" s="7"/>
      <c r="AI3" s="7"/>
      <c r="AJ3" s="7"/>
      <c r="AK3" s="7"/>
      <c r="AL3" s="7"/>
      <c r="AM3" s="7"/>
      <c r="AN3" s="7"/>
      <c r="AO3" s="7"/>
      <c r="AP3" s="7"/>
      <c r="AQ3" s="7"/>
      <c r="AR3" s="7"/>
      <c r="AS3" s="7"/>
      <c r="AT3" s="7"/>
      <c r="AU3" s="7"/>
      <c r="AV3" s="7"/>
      <c r="AW3" s="7"/>
      <c r="AX3" s="7"/>
    </row>
    <row r="4" ht="34.5" customHeight="true">
      <c r="A4" s="3" t="s">
        <v>3</v>
      </c>
      <c r="B4" s="3"/>
      <c r="C4" s="3"/>
      <c r="D4" s="3"/>
      <c r="E4" s="3"/>
      <c r="F4" s="3"/>
      <c r="G4" s="3"/>
      <c r="H4" s="3"/>
      <c r="I4" s="3"/>
      <c r="J4" s="3"/>
      <c r="K4" s="3"/>
      <c r="L4" s="3"/>
      <c r="M4" s="3"/>
      <c r="N4" s="3"/>
      <c r="O4" s="3"/>
      <c r="P4" s="3"/>
      <c r="Q4" s="3"/>
      <c r="R4" s="3"/>
      <c r="S4" s="3"/>
      <c r="T4" s="3"/>
      <c r="U4" s="3"/>
      <c r="V4" s="3"/>
      <c r="W4" s="3"/>
      <c r="X4" s="3"/>
      <c r="Y4" s="21"/>
      <c r="Z4" s="25" t="s">
        <v>35</v>
      </c>
      <c r="AA4" s="7"/>
      <c r="AB4" s="7"/>
      <c r="AC4" s="7"/>
      <c r="AD4" s="7"/>
      <c r="AE4" s="7"/>
      <c r="AF4" s="7"/>
      <c r="AG4" s="7"/>
      <c r="AH4" s="7"/>
      <c r="AI4" s="7"/>
      <c r="AJ4" s="7"/>
      <c r="AK4" s="7"/>
      <c r="AL4" s="7"/>
      <c r="AM4" s="7"/>
      <c r="AN4" s="7"/>
      <c r="AO4" s="7"/>
      <c r="AP4" s="7"/>
      <c r="AQ4" s="7"/>
      <c r="AR4" s="7"/>
      <c r="AS4" s="7"/>
      <c r="AT4" s="7"/>
      <c r="AU4" s="7"/>
      <c r="AV4" s="7"/>
      <c r="AW4" s="7"/>
      <c r="AX4" s="7"/>
    </row>
    <row r="5" ht="16.2" customHeight="true">
      <c r="A5" s="4" t="s">
        <v>4</v>
      </c>
      <c r="B5" s="10" t="s">
        <v>15</v>
      </c>
      <c r="C5" s="37" t="s">
        <v>43</v>
      </c>
      <c r="D5" s="37"/>
      <c r="E5" s="37"/>
      <c r="F5" s="37"/>
      <c r="G5" s="37"/>
      <c r="H5" s="37"/>
      <c r="I5" s="37"/>
      <c r="J5" s="37"/>
      <c r="K5" s="37"/>
      <c r="L5" s="37"/>
      <c r="M5" s="37"/>
      <c r="N5" s="37"/>
      <c r="O5" s="37"/>
      <c r="P5" s="37"/>
      <c r="Q5" s="37"/>
      <c r="R5" s="37"/>
      <c r="S5" s="37"/>
      <c r="T5" s="37"/>
      <c r="U5" s="37"/>
      <c r="V5" s="37"/>
      <c r="W5" s="37"/>
      <c r="X5" s="37"/>
      <c r="Y5" s="37"/>
      <c r="Z5" s="37"/>
      <c r="AA5" s="29"/>
      <c r="AB5" s="7"/>
      <c r="AC5" s="7"/>
      <c r="AD5" s="7"/>
      <c r="AE5" s="7"/>
      <c r="AF5" s="7"/>
      <c r="AG5" s="7"/>
      <c r="AH5" s="7"/>
      <c r="AI5" s="7"/>
      <c r="AJ5" s="7"/>
      <c r="AK5" s="7"/>
      <c r="AL5" s="7"/>
      <c r="AM5" s="7"/>
      <c r="AN5" s="7"/>
      <c r="AO5" s="7"/>
      <c r="AP5" s="7"/>
      <c r="AQ5" s="7"/>
      <c r="AR5" s="7"/>
      <c r="AS5" s="7"/>
      <c r="AT5" s="7"/>
      <c r="AU5" s="7"/>
      <c r="AV5" s="7"/>
      <c r="AW5" s="7"/>
      <c r="AX5" s="7"/>
    </row>
    <row r="6" ht="33.75" customHeight="true">
      <c r="A6" s="4"/>
      <c r="B6" s="10"/>
      <c r="C6" s="10" t="s">
        <v>21</v>
      </c>
      <c r="D6" s="10"/>
      <c r="E6" s="10"/>
      <c r="F6" s="10"/>
      <c r="G6" s="17" t="s">
        <v>26</v>
      </c>
      <c r="H6" s="17"/>
      <c r="I6" s="17"/>
      <c r="J6" s="17"/>
      <c r="K6" s="17" t="s">
        <v>27</v>
      </c>
      <c r="L6" s="17"/>
      <c r="M6" s="17"/>
      <c r="N6" s="17"/>
      <c r="O6" s="17" t="s">
        <v>28</v>
      </c>
      <c r="P6" s="17"/>
      <c r="Q6" s="17"/>
      <c r="R6" s="17"/>
      <c r="S6" s="17" t="s">
        <v>29</v>
      </c>
      <c r="T6" s="17"/>
      <c r="U6" s="17"/>
      <c r="V6" s="17"/>
      <c r="W6" s="17" t="s">
        <v>34</v>
      </c>
      <c r="X6" s="17"/>
      <c r="Y6" s="17"/>
      <c r="Z6" s="17"/>
      <c r="AA6" s="29"/>
      <c r="AB6" s="7"/>
      <c r="AC6" s="7"/>
      <c r="AD6" s="7"/>
      <c r="AE6" s="7"/>
      <c r="AF6" s="7"/>
      <c r="AG6" s="7"/>
      <c r="AH6" s="7"/>
      <c r="AI6" s="7"/>
      <c r="AJ6" s="7"/>
      <c r="AK6" s="7"/>
      <c r="AL6" s="7"/>
      <c r="AM6" s="7"/>
      <c r="AN6" s="7"/>
      <c r="AO6" s="7"/>
      <c r="AP6" s="7"/>
      <c r="AQ6" s="7"/>
      <c r="AR6" s="7"/>
      <c r="AS6" s="7"/>
      <c r="AT6" s="7"/>
      <c r="AU6" s="7"/>
      <c r="AV6" s="7"/>
      <c r="AW6" s="7"/>
      <c r="AX6" s="7"/>
    </row>
    <row r="7" ht="33" customHeight="true">
      <c r="A7" s="4"/>
      <c r="B7" s="10"/>
      <c r="C7" s="10" t="s">
        <v>16</v>
      </c>
      <c r="D7" s="17" t="s">
        <v>23</v>
      </c>
      <c r="E7" s="17" t="s">
        <v>24</v>
      </c>
      <c r="F7" s="17" t="s">
        <v>25</v>
      </c>
      <c r="G7" s="10" t="s">
        <v>16</v>
      </c>
      <c r="H7" s="17" t="s">
        <v>23</v>
      </c>
      <c r="I7" s="17" t="s">
        <v>24</v>
      </c>
      <c r="J7" s="17" t="s">
        <v>25</v>
      </c>
      <c r="K7" s="10" t="s">
        <v>16</v>
      </c>
      <c r="L7" s="17" t="s">
        <v>23</v>
      </c>
      <c r="M7" s="17" t="s">
        <v>24</v>
      </c>
      <c r="N7" s="17" t="s">
        <v>25</v>
      </c>
      <c r="O7" s="10" t="s">
        <v>16</v>
      </c>
      <c r="P7" s="17" t="s">
        <v>23</v>
      </c>
      <c r="Q7" s="17" t="s">
        <v>24</v>
      </c>
      <c r="R7" s="17" t="s">
        <v>25</v>
      </c>
      <c r="S7" s="10" t="s">
        <v>16</v>
      </c>
      <c r="T7" s="17" t="s">
        <v>23</v>
      </c>
      <c r="U7" s="17" t="s">
        <v>24</v>
      </c>
      <c r="V7" s="17" t="s">
        <v>25</v>
      </c>
      <c r="W7" s="10" t="s">
        <v>16</v>
      </c>
      <c r="X7" s="17" t="s">
        <v>23</v>
      </c>
      <c r="Y7" s="17" t="s">
        <v>24</v>
      </c>
      <c r="Z7" s="26" t="s">
        <v>25</v>
      </c>
      <c r="AA7" s="7"/>
      <c r="AB7" s="7"/>
      <c r="AC7" s="7"/>
      <c r="AD7" s="7"/>
      <c r="AE7" s="7"/>
      <c r="AF7" s="7"/>
      <c r="AG7" s="7"/>
      <c r="AH7" s="7"/>
      <c r="AI7" s="7"/>
      <c r="AJ7" s="7"/>
      <c r="AK7" s="7"/>
      <c r="AL7" s="7"/>
      <c r="AM7" s="7"/>
      <c r="AN7" s="7"/>
      <c r="AO7" s="7"/>
      <c r="AP7" s="7"/>
      <c r="AQ7" s="7"/>
      <c r="AR7" s="7"/>
      <c r="AS7" s="7"/>
      <c r="AT7" s="7"/>
      <c r="AU7" s="7"/>
      <c r="AV7" s="7"/>
      <c r="AW7" s="7"/>
      <c r="AX7" s="7"/>
    </row>
    <row r="8" ht="16.2" customHeight="true">
      <c r="A8" s="4" t="s">
        <v>5</v>
      </c>
      <c r="B8" s="10" t="s">
        <v>16</v>
      </c>
      <c r="C8" s="13" t="n">
        <f>SUM(D8:F8)</f>
        <v>8830</v>
      </c>
      <c r="D8" s="13" t="n">
        <f>H8+L8+P8+T8+X8</f>
        <v>1625</v>
      </c>
      <c r="E8" s="13" t="n">
        <f>I8+M8+Q8+U8+Y8</f>
        <v>1067</v>
      </c>
      <c r="F8" s="13" t="n">
        <f>J8+N8+R8+V8+Z8</f>
        <v>6138</v>
      </c>
      <c r="G8" s="13" t="n">
        <f>G11+G14+G17+G20+G23+G26+G29</f>
        <v>3063</v>
      </c>
      <c r="H8" s="13" t="n">
        <f>H11+H14+H17+H20+H23+H26+H29</f>
        <v>405</v>
      </c>
      <c r="I8" s="13" t="n">
        <f>I11+I14+I17+I20+I23+I26+I29</f>
        <v>90</v>
      </c>
      <c r="J8" s="13" t="n">
        <f>J11+J14+J17+J20+J23+J26+J29</f>
        <v>2568</v>
      </c>
      <c r="K8" s="13" t="n">
        <f>K11+K14+K17+K20+K23+K26+K29</f>
        <v>3098</v>
      </c>
      <c r="L8" s="13" t="n">
        <f>L11+L14+L17+L20+L23+L26+L29</f>
        <v>472</v>
      </c>
      <c r="M8" s="13" t="n">
        <f>M11+M14+M17+M20+M23+M26+M29</f>
        <v>362</v>
      </c>
      <c r="N8" s="13" t="n">
        <f>N11+N14+N17+N20+N23+N26+N29</f>
        <v>2264</v>
      </c>
      <c r="O8" s="13" t="n">
        <f>O11+O14+O17+O20+O23+O26+O29</f>
        <v>1266</v>
      </c>
      <c r="P8" s="13" t="n">
        <f>P11+P14+P17+P20+P23+P26+P29</f>
        <v>417</v>
      </c>
      <c r="Q8" s="13" t="n">
        <f>Q11+Q14+Q17+Q20+Q23+Q26+Q29</f>
        <v>414</v>
      </c>
      <c r="R8" s="13" t="n">
        <f>R11+R14+R17+R20+R23+R26+R29</f>
        <v>435</v>
      </c>
      <c r="S8" s="13" t="n">
        <f>S11+S14+S17+S20+S23+S26+S29</f>
        <v>32</v>
      </c>
      <c r="T8" s="13" t="n">
        <f>T11+T14+T17+T20+T23+T26+T29</f>
        <v>6</v>
      </c>
      <c r="U8" s="13" t="n">
        <f>U11+U14+U17+U20+U23+U26+U29</f>
        <v>15</v>
      </c>
      <c r="V8" s="13" t="n">
        <f>V11+V14+V17+V20+V23+V26+V29</f>
        <v>11</v>
      </c>
      <c r="W8" s="13" t="n">
        <f>W11+W14+W17+W20+W23+W26+W29</f>
        <v>1371</v>
      </c>
      <c r="X8" s="13" t="n">
        <f>X11+X14+X17+X20+X23+X26+X29</f>
        <v>325</v>
      </c>
      <c r="Y8" s="13" t="n">
        <f>Y11+Y14+Y17+Y20+Y23+Y26+Y29</f>
        <v>186</v>
      </c>
      <c r="Z8" s="27" t="n">
        <f>Z11+Z14+Z17+Z20+Z23+Z26+Z29</f>
        <v>860</v>
      </c>
      <c r="AA8" s="7"/>
      <c r="AB8" s="7"/>
      <c r="AC8" s="7"/>
      <c r="AD8" s="7"/>
      <c r="AE8" s="7"/>
      <c r="AF8" s="7"/>
      <c r="AG8" s="7"/>
      <c r="AH8" s="7"/>
      <c r="AI8" s="7"/>
      <c r="AJ8" s="7"/>
      <c r="AK8" s="7"/>
      <c r="AL8" s="7"/>
      <c r="AM8" s="7"/>
      <c r="AN8" s="7"/>
      <c r="AO8" s="7"/>
      <c r="AP8" s="7"/>
      <c r="AQ8" s="7"/>
      <c r="AR8" s="7"/>
      <c r="AS8" s="7"/>
      <c r="AT8" s="7"/>
      <c r="AU8" s="7"/>
      <c r="AV8" s="7"/>
      <c r="AW8" s="7"/>
      <c r="AX8" s="7"/>
    </row>
    <row r="9" ht="16.2" customHeight="true">
      <c r="A9" s="4"/>
      <c r="B9" s="10" t="s">
        <v>17</v>
      </c>
      <c r="C9" s="13" t="n">
        <f>SUM(D9:F9)</f>
        <v>4049</v>
      </c>
      <c r="D9" s="13" t="n">
        <f>H9+L9+P9+T9+X9</f>
        <v>837</v>
      </c>
      <c r="E9" s="13" t="n">
        <f>I9+M9+Q9+U9+Y9</f>
        <v>559</v>
      </c>
      <c r="F9" s="13" t="n">
        <f>J9+N9+R9+V9+Z9</f>
        <v>2653</v>
      </c>
      <c r="G9" s="13" t="n">
        <f>G12+G15+G18+G21+G24+G27+G30</f>
        <v>1108</v>
      </c>
      <c r="H9" s="13" t="n">
        <f>H12+H15+H18+H21+H24+H27+H30</f>
        <v>150</v>
      </c>
      <c r="I9" s="13" t="n">
        <f>I12+I15+I18+I21+I24+I27+I30</f>
        <v>30</v>
      </c>
      <c r="J9" s="13" t="n">
        <f>J12+J15+J18+J21+J24+J27+J30</f>
        <v>928</v>
      </c>
      <c r="K9" s="13" t="n">
        <f>K12+K15+K18+K21+K24+K27+K30</f>
        <v>1563</v>
      </c>
      <c r="L9" s="13" t="n">
        <f>L12+L15+L18+L21+L24+L27+L30</f>
        <v>242</v>
      </c>
      <c r="M9" s="13" t="n">
        <f>M12+M15+M18+M21+M24+M27+M30</f>
        <v>200</v>
      </c>
      <c r="N9" s="13" t="n">
        <f>N12+N15+N18+N21+N24+N27+N30</f>
        <v>1121</v>
      </c>
      <c r="O9" s="13" t="n">
        <f>O12+O15+O18+O21+O24+O27+O30</f>
        <v>750</v>
      </c>
      <c r="P9" s="13" t="n">
        <f>P12+P15+P18+P21+P24+P27+P30</f>
        <v>270</v>
      </c>
      <c r="Q9" s="13" t="n">
        <f>Q12+Q15+Q18+Q21+Q24+Q27+Q30</f>
        <v>234</v>
      </c>
      <c r="R9" s="13" t="n">
        <f>R12+R15+R18+R21+R24+R27+R30</f>
        <v>246</v>
      </c>
      <c r="S9" s="13" t="n">
        <f>S12+S15+S18+S21+S24+S27+S30</f>
        <v>18</v>
      </c>
      <c r="T9" s="13" t="n">
        <f>T12+T15+T18+T21+T24+T27+T30</f>
        <v>4</v>
      </c>
      <c r="U9" s="13" t="n">
        <f>U12+U15+U18+U21+U24+U27+U30</f>
        <v>8</v>
      </c>
      <c r="V9" s="13" t="n">
        <f>V12+V15+V18+V21+V24+V27+V30</f>
        <v>6</v>
      </c>
      <c r="W9" s="13" t="n">
        <f>W12+W15+W18+W21+W24+W27+W30</f>
        <v>610</v>
      </c>
      <c r="X9" s="13" t="n">
        <f>X12+X15+X18+X21+X24+X27+X30</f>
        <v>171</v>
      </c>
      <c r="Y9" s="13" t="n">
        <f>Y12+Y15+Y18+Y21+Y24+Y27+Y30</f>
        <v>87</v>
      </c>
      <c r="Z9" s="27" t="n">
        <f>Z12+Z15+Z18+Z21+Z24+Z27+Z30</f>
        <v>352</v>
      </c>
      <c r="AA9" s="7"/>
      <c r="AB9" s="7"/>
      <c r="AC9" s="7"/>
      <c r="AD9" s="7"/>
      <c r="AE9" s="7"/>
      <c r="AF9" s="7"/>
      <c r="AG9" s="7"/>
      <c r="AH9" s="7"/>
      <c r="AI9" s="7"/>
      <c r="AJ9" s="7"/>
      <c r="AK9" s="7"/>
      <c r="AL9" s="7"/>
      <c r="AM9" s="7"/>
      <c r="AN9" s="7"/>
      <c r="AO9" s="7"/>
      <c r="AP9" s="7"/>
      <c r="AQ9" s="7"/>
      <c r="AR9" s="7"/>
      <c r="AS9" s="7"/>
      <c r="AT9" s="7"/>
      <c r="AU9" s="7"/>
      <c r="AV9" s="7"/>
      <c r="AW9" s="7"/>
      <c r="AX9" s="7"/>
    </row>
    <row r="10" ht="16.2" customHeight="true">
      <c r="A10" s="4"/>
      <c r="B10" s="10" t="s">
        <v>18</v>
      </c>
      <c r="C10" s="13" t="n">
        <f>SUM(D10:F10)</f>
        <v>4781</v>
      </c>
      <c r="D10" s="13" t="n">
        <f>H10+L10+P10+T10+X10</f>
        <v>788</v>
      </c>
      <c r="E10" s="13" t="n">
        <f>I10+M10+Q10+U10+Y10</f>
        <v>508</v>
      </c>
      <c r="F10" s="13" t="n">
        <f>J10+N10+R10+V10+Z10</f>
        <v>3485</v>
      </c>
      <c r="G10" s="13" t="n">
        <f>G13+G16+G19+G22+G25+G28+G31</f>
        <v>1955</v>
      </c>
      <c r="H10" s="13" t="n">
        <f>H13+H16+H19+H22+H25+H28+H31</f>
        <v>255</v>
      </c>
      <c r="I10" s="13" t="n">
        <f>I13+I16+I19+I22+I25+I28+I31</f>
        <v>60</v>
      </c>
      <c r="J10" s="13" t="n">
        <f>J13+J16+J19+J22+J25+J28+J31</f>
        <v>1640</v>
      </c>
      <c r="K10" s="13" t="n">
        <f>K13+K16+K19+K22+K25+K28+K31</f>
        <v>1535</v>
      </c>
      <c r="L10" s="13" t="n">
        <f>L13+L16+L19+L22+L25+L28+L31</f>
        <v>230</v>
      </c>
      <c r="M10" s="13" t="n">
        <f>M13+M16+M19+M22+M25+M28+M31</f>
        <v>162</v>
      </c>
      <c r="N10" s="13" t="n">
        <f>N13+N16+N19+N22+N25+N28+N31</f>
        <v>1143</v>
      </c>
      <c r="O10" s="13" t="n">
        <f>O13+O16+O19+O22+O25+O28+O31</f>
        <v>516</v>
      </c>
      <c r="P10" s="13" t="n">
        <f>P13+P16+P19+P22+P25+P28+P31</f>
        <v>147</v>
      </c>
      <c r="Q10" s="13" t="n">
        <f>Q13+Q16+Q19+Q22+Q25+Q28+Q31</f>
        <v>180</v>
      </c>
      <c r="R10" s="13" t="n">
        <f>R13+R16+R19+R22+R25+R28+R31</f>
        <v>189</v>
      </c>
      <c r="S10" s="13" t="n">
        <f>S13+S16+S19+S22+S25+S28+S31</f>
        <v>14</v>
      </c>
      <c r="T10" s="13" t="n">
        <f>T13+T16+T19+T22+T25+T28+T31</f>
        <v>2</v>
      </c>
      <c r="U10" s="13" t="n">
        <f>U13+U16+U19+U22+U25+U28+U31</f>
        <v>7</v>
      </c>
      <c r="V10" s="13" t="n">
        <f>V13+V16+V19+V22+V25+V28+V31</f>
        <v>5</v>
      </c>
      <c r="W10" s="13" t="n">
        <f>W13+W16+W19+W22+W25+W28+W31</f>
        <v>761</v>
      </c>
      <c r="X10" s="13" t="n">
        <f>X13+X16+X19+X22+X25+X28+X31</f>
        <v>154</v>
      </c>
      <c r="Y10" s="13" t="n">
        <f>Y13+Y16+Y19+Y22+Y25+Y28+Y31</f>
        <v>99</v>
      </c>
      <c r="Z10" s="27" t="n">
        <f>Z13+Z16+Z19+Z22+Z25+Z28+Z31</f>
        <v>508</v>
      </c>
      <c r="AA10" s="7"/>
      <c r="AB10" s="7"/>
      <c r="AC10" s="7"/>
      <c r="AD10" s="7"/>
      <c r="AE10" s="7"/>
      <c r="AF10" s="7"/>
      <c r="AG10" s="7"/>
      <c r="AH10" s="7"/>
      <c r="AI10" s="7"/>
      <c r="AJ10" s="7"/>
      <c r="AK10" s="7"/>
      <c r="AL10" s="7"/>
      <c r="AM10" s="7"/>
      <c r="AN10" s="7"/>
      <c r="AO10" s="7"/>
      <c r="AP10" s="7"/>
      <c r="AQ10" s="7"/>
      <c r="AR10" s="7"/>
      <c r="AS10" s="7"/>
      <c r="AT10" s="7"/>
      <c r="AU10" s="7"/>
      <c r="AV10" s="7"/>
      <c r="AW10" s="7"/>
      <c r="AX10" s="7"/>
    </row>
    <row r="11" ht="16.2" customHeight="true">
      <c r="A11" s="4" t="s">
        <v>6</v>
      </c>
      <c r="B11" s="10" t="s">
        <v>19</v>
      </c>
      <c r="C11" s="13" t="n">
        <f>SUM(D11:F11)</f>
        <v>1207</v>
      </c>
      <c r="D11" s="13" t="n">
        <f>H11+L11+P11+T11+X11</f>
        <v>256</v>
      </c>
      <c r="E11" s="13" t="n">
        <f>I11+M11+Q11+U11+Y11</f>
        <v>151</v>
      </c>
      <c r="F11" s="13" t="n">
        <f>J11+N11+R11+V11+Z11</f>
        <v>800</v>
      </c>
      <c r="G11" s="13" t="n">
        <f>SUM(H11:J11)</f>
        <v>648</v>
      </c>
      <c r="H11" s="13" t="n">
        <f>H12+H13</f>
        <v>102</v>
      </c>
      <c r="I11" s="13" t="n">
        <f>I12+I13</f>
        <v>20</v>
      </c>
      <c r="J11" s="13" t="n">
        <f>J12+J13</f>
        <v>526</v>
      </c>
      <c r="K11" s="13" t="n">
        <f>SUM(L11:N11)</f>
        <v>282</v>
      </c>
      <c r="L11" s="13" t="n">
        <f>L12+L13</f>
        <v>58</v>
      </c>
      <c r="M11" s="13" t="n">
        <f>M12+M13</f>
        <v>42</v>
      </c>
      <c r="N11" s="13" t="n">
        <f>N12+N13</f>
        <v>182</v>
      </c>
      <c r="O11" s="13" t="n">
        <f>SUM(P11:R11)</f>
        <v>180</v>
      </c>
      <c r="P11" s="13" t="n">
        <f>P12+P13</f>
        <v>64</v>
      </c>
      <c r="Q11" s="13" t="n">
        <f>Q12+Q13</f>
        <v>56</v>
      </c>
      <c r="R11" s="13" t="n">
        <f>R12+R13</f>
        <v>60</v>
      </c>
      <c r="S11" s="13" t="n">
        <f>SUM(T11:V11)</f>
        <v>8</v>
      </c>
      <c r="T11" s="13" t="n">
        <f>T12+T13</f>
        <v>0</v>
      </c>
      <c r="U11" s="13" t="n">
        <f>U12+U13</f>
        <v>4</v>
      </c>
      <c r="V11" s="13" t="n">
        <f>V12+V13</f>
        <v>4</v>
      </c>
      <c r="W11" s="13" t="n">
        <f>SUM(X11:Z11)</f>
        <v>89</v>
      </c>
      <c r="X11" s="13" t="n">
        <f>X12+X13</f>
        <v>32</v>
      </c>
      <c r="Y11" s="13" t="n">
        <f>Y12+Y13</f>
        <v>29</v>
      </c>
      <c r="Z11" s="27" t="n">
        <f>Z12+Z13</f>
        <v>28</v>
      </c>
      <c r="AA11" s="7"/>
      <c r="AB11" s="7"/>
      <c r="AC11" s="7"/>
      <c r="AD11" s="7"/>
      <c r="AE11" s="7"/>
      <c r="AF11" s="7"/>
      <c r="AG11" s="7"/>
      <c r="AH11" s="7"/>
      <c r="AI11" s="7"/>
      <c r="AJ11" s="7"/>
      <c r="AK11" s="7"/>
      <c r="AL11" s="7"/>
      <c r="AM11" s="7"/>
      <c r="AN11" s="7"/>
      <c r="AO11" s="7"/>
      <c r="AP11" s="7"/>
      <c r="AQ11" s="7"/>
      <c r="AR11" s="7"/>
      <c r="AS11" s="7"/>
      <c r="AT11" s="7"/>
      <c r="AU11" s="7"/>
      <c r="AV11" s="7"/>
      <c r="AW11" s="7"/>
      <c r="AX11" s="7"/>
    </row>
    <row r="12" ht="16.2" customHeight="true">
      <c r="A12" s="4"/>
      <c r="B12" s="10" t="s">
        <v>17</v>
      </c>
      <c r="C12" s="13" t="n">
        <f>SUM(D12:F12)</f>
        <v>456</v>
      </c>
      <c r="D12" s="13" t="n">
        <f>H12+L12+P12+T12+X12</f>
        <v>121</v>
      </c>
      <c r="E12" s="13" t="n">
        <f>I12+M12+Q12+U12+Y12</f>
        <v>69</v>
      </c>
      <c r="F12" s="13" t="n">
        <f>J12+N12+R12+V12+Z12</f>
        <v>266</v>
      </c>
      <c r="G12" s="13" t="n">
        <f>SUM(H12:J12)</f>
        <v>205</v>
      </c>
      <c r="H12" s="19" t="n">
        <v>41</v>
      </c>
      <c r="I12" s="19" t="n">
        <v>6</v>
      </c>
      <c r="J12" s="19" t="n">
        <v>158</v>
      </c>
      <c r="K12" s="13" t="n">
        <f>SUM(L12:N12)</f>
        <v>124</v>
      </c>
      <c r="L12" s="19" t="n">
        <v>31</v>
      </c>
      <c r="M12" s="19" t="n">
        <v>25</v>
      </c>
      <c r="N12" s="19" t="n">
        <v>68</v>
      </c>
      <c r="O12" s="13" t="n">
        <f>SUM(P12:R12)</f>
        <v>89</v>
      </c>
      <c r="P12" s="19" t="n">
        <v>36</v>
      </c>
      <c r="Q12" s="19" t="n">
        <v>26</v>
      </c>
      <c r="R12" s="19" t="n">
        <v>27</v>
      </c>
      <c r="S12" s="13" t="n">
        <f>SUM(T12:V12)</f>
        <v>6</v>
      </c>
      <c r="T12" s="19" t="n">
        <v>0</v>
      </c>
      <c r="U12" s="19" t="n">
        <v>3</v>
      </c>
      <c r="V12" s="19" t="n">
        <v>3</v>
      </c>
      <c r="W12" s="13" t="n">
        <f>SUM(X12:Z12)</f>
        <v>32</v>
      </c>
      <c r="X12" s="19" t="n">
        <v>13</v>
      </c>
      <c r="Y12" s="19" t="n">
        <v>9</v>
      </c>
      <c r="Z12" s="28" t="n">
        <v>10</v>
      </c>
      <c r="AA12" s="7"/>
      <c r="AB12" s="7"/>
      <c r="AC12" s="7"/>
      <c r="AD12" s="7"/>
      <c r="AE12" s="7"/>
      <c r="AF12" s="7"/>
      <c r="AG12" s="7"/>
      <c r="AH12" s="7"/>
      <c r="AI12" s="7"/>
      <c r="AJ12" s="7"/>
      <c r="AK12" s="7"/>
      <c r="AL12" s="7"/>
      <c r="AM12" s="7"/>
      <c r="AN12" s="7"/>
      <c r="AO12" s="7"/>
      <c r="AP12" s="7"/>
      <c r="AQ12" s="7"/>
      <c r="AR12" s="7"/>
      <c r="AS12" s="7"/>
      <c r="AT12" s="7"/>
      <c r="AU12" s="7"/>
      <c r="AV12" s="7"/>
      <c r="AW12" s="7"/>
      <c r="AX12" s="7"/>
    </row>
    <row r="13" ht="16.2" customHeight="true">
      <c r="A13" s="4"/>
      <c r="B13" s="10" t="s">
        <v>18</v>
      </c>
      <c r="C13" s="13" t="n">
        <f>SUM(D13:F13)</f>
        <v>751</v>
      </c>
      <c r="D13" s="13" t="n">
        <f>H13+L13+P13+T13+X13</f>
        <v>135</v>
      </c>
      <c r="E13" s="13" t="n">
        <f>I13+M13+Q13+U13+Y13</f>
        <v>82</v>
      </c>
      <c r="F13" s="13" t="n">
        <f>J13+N13+R13+V13+Z13</f>
        <v>534</v>
      </c>
      <c r="G13" s="13" t="n">
        <f>SUM(H13:J13)</f>
        <v>443</v>
      </c>
      <c r="H13" s="19" t="n">
        <v>61</v>
      </c>
      <c r="I13" s="19" t="n">
        <v>14</v>
      </c>
      <c r="J13" s="19" t="n">
        <v>368</v>
      </c>
      <c r="K13" s="13" t="n">
        <f>SUM(L13:N13)</f>
        <v>158</v>
      </c>
      <c r="L13" s="19" t="n">
        <v>27</v>
      </c>
      <c r="M13" s="19" t="n">
        <v>17</v>
      </c>
      <c r="N13" s="19" t="n">
        <v>114</v>
      </c>
      <c r="O13" s="13" t="n">
        <f>SUM(P13:R13)</f>
        <v>91</v>
      </c>
      <c r="P13" s="19" t="n">
        <v>28</v>
      </c>
      <c r="Q13" s="19" t="n">
        <v>30</v>
      </c>
      <c r="R13" s="19" t="n">
        <v>33</v>
      </c>
      <c r="S13" s="13" t="n">
        <f>SUM(T13:V13)</f>
        <v>2</v>
      </c>
      <c r="T13" s="19" t="n">
        <v>0</v>
      </c>
      <c r="U13" s="19" t="n">
        <v>1</v>
      </c>
      <c r="V13" s="19" t="n">
        <v>1</v>
      </c>
      <c r="W13" s="13" t="n">
        <f>SUM(X13:Z13)</f>
        <v>57</v>
      </c>
      <c r="X13" s="19" t="n">
        <v>19</v>
      </c>
      <c r="Y13" s="19" t="n">
        <v>20</v>
      </c>
      <c r="Z13" s="28" t="n">
        <v>18</v>
      </c>
      <c r="AA13" s="7"/>
      <c r="AB13" s="7"/>
      <c r="AC13" s="7"/>
      <c r="AD13" s="7"/>
      <c r="AE13" s="7"/>
      <c r="AF13" s="7"/>
      <c r="AG13" s="7"/>
      <c r="AH13" s="7"/>
      <c r="AI13" s="7"/>
      <c r="AJ13" s="7"/>
      <c r="AK13" s="7"/>
      <c r="AL13" s="7"/>
      <c r="AM13" s="7"/>
      <c r="AN13" s="7"/>
      <c r="AO13" s="7"/>
      <c r="AP13" s="7"/>
      <c r="AQ13" s="7"/>
      <c r="AR13" s="7"/>
      <c r="AS13" s="7"/>
      <c r="AT13" s="7"/>
      <c r="AU13" s="7"/>
      <c r="AV13" s="7"/>
      <c r="AW13" s="7"/>
      <c r="AX13" s="7"/>
    </row>
    <row r="14" ht="16.2" customHeight="true">
      <c r="A14" s="4" t="s">
        <v>7</v>
      </c>
      <c r="B14" s="10" t="s">
        <v>19</v>
      </c>
      <c r="C14" s="13" t="n">
        <f>SUM(D14:F14)</f>
        <v>1345</v>
      </c>
      <c r="D14" s="13" t="n">
        <f>H14+L14+P14+T14+X14</f>
        <v>243</v>
      </c>
      <c r="E14" s="13" t="n">
        <f>I14+M14+Q14+U14+Y14</f>
        <v>152</v>
      </c>
      <c r="F14" s="13" t="n">
        <f>J14+N14+R14+V14+Z14</f>
        <v>950</v>
      </c>
      <c r="G14" s="13" t="n">
        <f>SUM(H14:J14)</f>
        <v>661</v>
      </c>
      <c r="H14" s="13" t="n">
        <f>H15+H16</f>
        <v>89</v>
      </c>
      <c r="I14" s="13" t="n">
        <f>I15+I16</f>
        <v>16</v>
      </c>
      <c r="J14" s="13" t="n">
        <f>J15+J16</f>
        <v>556</v>
      </c>
      <c r="K14" s="13" t="n">
        <f>SUM(L14:N14)</f>
        <v>410</v>
      </c>
      <c r="L14" s="13" t="n">
        <f>L15+L16</f>
        <v>56</v>
      </c>
      <c r="M14" s="13" t="n">
        <f>M15+M16</f>
        <v>63</v>
      </c>
      <c r="N14" s="13" t="n">
        <f>N15+N16</f>
        <v>291</v>
      </c>
      <c r="O14" s="13" t="n">
        <f>SUM(P14:R14)</f>
        <v>172</v>
      </c>
      <c r="P14" s="13" t="n">
        <f>P15+P16</f>
        <v>64</v>
      </c>
      <c r="Q14" s="13" t="n">
        <f>Q15+Q16</f>
        <v>55</v>
      </c>
      <c r="R14" s="13" t="n">
        <f>R15+R16</f>
        <v>53</v>
      </c>
      <c r="S14" s="13" t="n">
        <f>SUM(T14:V14)</f>
        <v>5</v>
      </c>
      <c r="T14" s="13" t="n">
        <f>T15+T16</f>
        <v>0</v>
      </c>
      <c r="U14" s="13" t="n">
        <f>U15+U16</f>
        <v>3</v>
      </c>
      <c r="V14" s="13" t="n">
        <f>V15+V16</f>
        <v>2</v>
      </c>
      <c r="W14" s="13" t="n">
        <f>SUM(X14:Z14)</f>
        <v>97</v>
      </c>
      <c r="X14" s="13" t="n">
        <f>X15+X16</f>
        <v>34</v>
      </c>
      <c r="Y14" s="13" t="n">
        <f>Y15+Y16</f>
        <v>15</v>
      </c>
      <c r="Z14" s="27" t="n">
        <f>Z15+Z16</f>
        <v>48</v>
      </c>
      <c r="AA14" s="7"/>
      <c r="AB14" s="7"/>
      <c r="AC14" s="7"/>
      <c r="AD14" s="7"/>
      <c r="AE14" s="7"/>
      <c r="AF14" s="7"/>
      <c r="AG14" s="7"/>
      <c r="AH14" s="7"/>
      <c r="AI14" s="7"/>
      <c r="AJ14" s="7"/>
      <c r="AK14" s="7"/>
      <c r="AL14" s="7"/>
      <c r="AM14" s="7"/>
      <c r="AN14" s="7"/>
      <c r="AO14" s="7"/>
      <c r="AP14" s="7"/>
      <c r="AQ14" s="7"/>
      <c r="AR14" s="7"/>
      <c r="AS14" s="7"/>
      <c r="AT14" s="7"/>
      <c r="AU14" s="7"/>
      <c r="AV14" s="7"/>
      <c r="AW14" s="7"/>
      <c r="AX14" s="7"/>
    </row>
    <row r="15" ht="16.2" customHeight="true">
      <c r="A15" s="4"/>
      <c r="B15" s="10" t="s">
        <v>17</v>
      </c>
      <c r="C15" s="13" t="n">
        <f>SUM(D15:F15)</f>
        <v>589</v>
      </c>
      <c r="D15" s="13" t="n">
        <f>H15+L15+P15+T15+X15</f>
        <v>121</v>
      </c>
      <c r="E15" s="13" t="n">
        <f>I15+M15+Q15+U15+Y15</f>
        <v>76</v>
      </c>
      <c r="F15" s="13" t="n">
        <f>J15+N15+R15+V15+Z15</f>
        <v>392</v>
      </c>
      <c r="G15" s="13" t="n">
        <f>SUM(H15:J15)</f>
        <v>226</v>
      </c>
      <c r="H15" s="19" t="n">
        <v>36</v>
      </c>
      <c r="I15" s="19" t="n">
        <v>2</v>
      </c>
      <c r="J15" s="19" t="n">
        <v>188</v>
      </c>
      <c r="K15" s="13" t="n">
        <f>SUM(L15:N15)</f>
        <v>218</v>
      </c>
      <c r="L15" s="19" t="n">
        <v>29</v>
      </c>
      <c r="M15" s="19" t="n">
        <v>35</v>
      </c>
      <c r="N15" s="19" t="n">
        <v>154</v>
      </c>
      <c r="O15" s="13" t="n">
        <f>SUM(P15:R15)</f>
        <v>94</v>
      </c>
      <c r="P15" s="19" t="n">
        <v>36</v>
      </c>
      <c r="Q15" s="19" t="n">
        <v>29</v>
      </c>
      <c r="R15" s="19" t="n">
        <v>29</v>
      </c>
      <c r="S15" s="13" t="n">
        <f>SUM(T15:V15)</f>
        <v>0</v>
      </c>
      <c r="T15" s="19" t="n">
        <v>0</v>
      </c>
      <c r="U15" s="19" t="n">
        <v>0</v>
      </c>
      <c r="V15" s="19" t="n">
        <v>0</v>
      </c>
      <c r="W15" s="13" t="n">
        <f>SUM(X15:Z15)</f>
        <v>51</v>
      </c>
      <c r="X15" s="19" t="n">
        <v>20</v>
      </c>
      <c r="Y15" s="19" t="n">
        <v>10</v>
      </c>
      <c r="Z15" s="28" t="n">
        <v>21</v>
      </c>
      <c r="AA15" s="7"/>
      <c r="AB15" s="7"/>
      <c r="AC15" s="7"/>
      <c r="AD15" s="7"/>
      <c r="AE15" s="7"/>
      <c r="AF15" s="7"/>
      <c r="AG15" s="7"/>
      <c r="AH15" s="7"/>
      <c r="AI15" s="7"/>
      <c r="AJ15" s="7"/>
      <c r="AK15" s="7"/>
      <c r="AL15" s="7"/>
      <c r="AM15" s="7"/>
      <c r="AN15" s="7"/>
      <c r="AO15" s="7"/>
      <c r="AP15" s="7"/>
      <c r="AQ15" s="7"/>
      <c r="AR15" s="7"/>
      <c r="AS15" s="7"/>
      <c r="AT15" s="7"/>
      <c r="AU15" s="7"/>
      <c r="AV15" s="7"/>
      <c r="AW15" s="7"/>
      <c r="AX15" s="7"/>
    </row>
    <row r="16" ht="16.2" customHeight="true">
      <c r="A16" s="4"/>
      <c r="B16" s="10" t="s">
        <v>18</v>
      </c>
      <c r="C16" s="13" t="n">
        <f>SUM(D16:F16)</f>
        <v>756</v>
      </c>
      <c r="D16" s="13" t="n">
        <f>H16+L16+P16+T16+X16</f>
        <v>122</v>
      </c>
      <c r="E16" s="13" t="n">
        <f>I16+M16+Q16+U16+Y16</f>
        <v>76</v>
      </c>
      <c r="F16" s="13" t="n">
        <f>J16+N16+R16+V16+Z16</f>
        <v>558</v>
      </c>
      <c r="G16" s="13" t="n">
        <f>SUM(H16:J16)</f>
        <v>435</v>
      </c>
      <c r="H16" s="19" t="n">
        <v>53</v>
      </c>
      <c r="I16" s="19" t="n">
        <v>14</v>
      </c>
      <c r="J16" s="19" t="n">
        <v>368</v>
      </c>
      <c r="K16" s="13" t="n">
        <f>SUM(L16:N16)</f>
        <v>192</v>
      </c>
      <c r="L16" s="19" t="n">
        <v>27</v>
      </c>
      <c r="M16" s="19" t="n">
        <v>28</v>
      </c>
      <c r="N16" s="19" t="n">
        <v>137</v>
      </c>
      <c r="O16" s="13" t="n">
        <f>SUM(P16:R16)</f>
        <v>78</v>
      </c>
      <c r="P16" s="19" t="n">
        <v>28</v>
      </c>
      <c r="Q16" s="19" t="n">
        <v>26</v>
      </c>
      <c r="R16" s="19" t="n">
        <v>24</v>
      </c>
      <c r="S16" s="13" t="n">
        <f>SUM(T16:V16)</f>
        <v>5</v>
      </c>
      <c r="T16" s="19" t="n">
        <v>0</v>
      </c>
      <c r="U16" s="19" t="n">
        <v>3</v>
      </c>
      <c r="V16" s="19" t="n">
        <v>2</v>
      </c>
      <c r="W16" s="13" t="n">
        <f>SUM(X16:Z16)</f>
        <v>46</v>
      </c>
      <c r="X16" s="19" t="n">
        <v>14</v>
      </c>
      <c r="Y16" s="19" t="n">
        <v>5</v>
      </c>
      <c r="Z16" s="28" t="n">
        <v>27</v>
      </c>
      <c r="AA16" s="7"/>
      <c r="AB16" s="7"/>
      <c r="AC16" s="7"/>
      <c r="AD16" s="7"/>
      <c r="AE16" s="7"/>
      <c r="AF16" s="7"/>
      <c r="AG16" s="7"/>
      <c r="AH16" s="7"/>
      <c r="AI16" s="7"/>
      <c r="AJ16" s="7"/>
      <c r="AK16" s="7"/>
      <c r="AL16" s="7"/>
      <c r="AM16" s="7"/>
      <c r="AN16" s="7"/>
      <c r="AO16" s="7"/>
      <c r="AP16" s="7"/>
      <c r="AQ16" s="7"/>
      <c r="AR16" s="7"/>
      <c r="AS16" s="7"/>
      <c r="AT16" s="7"/>
      <c r="AU16" s="7"/>
      <c r="AV16" s="7"/>
      <c r="AW16" s="7"/>
      <c r="AX16" s="7"/>
    </row>
    <row r="17" ht="16.2" customHeight="true">
      <c r="A17" s="4" t="s">
        <v>8</v>
      </c>
      <c r="B17" s="10" t="s">
        <v>19</v>
      </c>
      <c r="C17" s="13" t="n">
        <f>SUM(D17:F17)</f>
        <v>1446</v>
      </c>
      <c r="D17" s="13" t="n">
        <f>H17+L17+P17+T17+X17</f>
        <v>295</v>
      </c>
      <c r="E17" s="13" t="n">
        <f>I17+M17+Q17+U17+Y17</f>
        <v>189</v>
      </c>
      <c r="F17" s="13" t="n">
        <f>J17+N17+R17+V17+Z17</f>
        <v>962</v>
      </c>
      <c r="G17" s="13" t="n">
        <f>SUM(H17:J17)</f>
        <v>556</v>
      </c>
      <c r="H17" s="13" t="n">
        <f>H18+H19</f>
        <v>77</v>
      </c>
      <c r="I17" s="13" t="n">
        <f>I18+I19</f>
        <v>19</v>
      </c>
      <c r="J17" s="13" t="n">
        <f>J18+J19</f>
        <v>460</v>
      </c>
      <c r="K17" s="13" t="n">
        <f>SUM(L17:N17)</f>
        <v>503</v>
      </c>
      <c r="L17" s="13" t="n">
        <f>L18+L19</f>
        <v>107</v>
      </c>
      <c r="M17" s="13" t="n">
        <f>M18+M19</f>
        <v>64</v>
      </c>
      <c r="N17" s="13" t="n">
        <f>N18+N19</f>
        <v>332</v>
      </c>
      <c r="O17" s="13" t="n">
        <f>SUM(P17:R17)</f>
        <v>236</v>
      </c>
      <c r="P17" s="13" t="n">
        <f>P18+P19</f>
        <v>70</v>
      </c>
      <c r="Q17" s="13" t="n">
        <f>Q18+Q19</f>
        <v>84</v>
      </c>
      <c r="R17" s="13" t="n">
        <f>R18+R19</f>
        <v>82</v>
      </c>
      <c r="S17" s="13" t="n">
        <f>SUM(T17:V17)</f>
        <v>8</v>
      </c>
      <c r="T17" s="13" t="n">
        <f>T18+T19</f>
        <v>2</v>
      </c>
      <c r="U17" s="13" t="n">
        <f>U18+U19</f>
        <v>3</v>
      </c>
      <c r="V17" s="13" t="n">
        <f>V18+V19</f>
        <v>3</v>
      </c>
      <c r="W17" s="13" t="n">
        <f>SUM(X17:Z17)</f>
        <v>143</v>
      </c>
      <c r="X17" s="13" t="n">
        <f>X18+X19</f>
        <v>39</v>
      </c>
      <c r="Y17" s="13" t="n">
        <f>Y18+Y19</f>
        <v>19</v>
      </c>
      <c r="Z17" s="27" t="n">
        <f>Z18+Z19</f>
        <v>85</v>
      </c>
      <c r="AA17" s="7"/>
      <c r="AB17" s="7"/>
      <c r="AC17" s="7"/>
      <c r="AD17" s="7"/>
      <c r="AE17" s="7"/>
      <c r="AF17" s="7"/>
      <c r="AG17" s="7"/>
      <c r="AH17" s="7"/>
      <c r="AI17" s="7"/>
      <c r="AJ17" s="7"/>
      <c r="AK17" s="7"/>
      <c r="AL17" s="7"/>
      <c r="AM17" s="7"/>
      <c r="AN17" s="7"/>
      <c r="AO17" s="7"/>
      <c r="AP17" s="7"/>
      <c r="AQ17" s="7"/>
      <c r="AR17" s="7"/>
      <c r="AS17" s="7"/>
      <c r="AT17" s="7"/>
      <c r="AU17" s="7"/>
      <c r="AV17" s="7"/>
      <c r="AW17" s="7"/>
      <c r="AX17" s="7"/>
    </row>
    <row r="18" ht="16.2" customHeight="true">
      <c r="A18" s="4"/>
      <c r="B18" s="10" t="s">
        <v>17</v>
      </c>
      <c r="C18" s="13" t="n">
        <f>SUM(D18:F18)</f>
        <v>684</v>
      </c>
      <c r="D18" s="13" t="n">
        <f>H18+L18+P18+T18+X18</f>
        <v>149</v>
      </c>
      <c r="E18" s="13" t="n">
        <f>I18+M18+Q18+U18+Y18</f>
        <v>80</v>
      </c>
      <c r="F18" s="13" t="n">
        <f>J18+N18+R18+V18+Z18</f>
        <v>455</v>
      </c>
      <c r="G18" s="13" t="n">
        <f>SUM(H18:J18)</f>
        <v>218</v>
      </c>
      <c r="H18" s="19" t="n">
        <v>27</v>
      </c>
      <c r="I18" s="19" t="n">
        <v>7</v>
      </c>
      <c r="J18" s="19" t="n">
        <v>184</v>
      </c>
      <c r="K18" s="13" t="n">
        <f>SUM(L18:N18)</f>
        <v>271</v>
      </c>
      <c r="L18" s="19" t="n">
        <v>56</v>
      </c>
      <c r="M18" s="19" t="n">
        <v>30</v>
      </c>
      <c r="N18" s="19" t="n">
        <v>185</v>
      </c>
      <c r="O18" s="13" t="n">
        <f>SUM(P18:R18)</f>
        <v>126</v>
      </c>
      <c r="P18" s="19" t="n">
        <v>47</v>
      </c>
      <c r="Q18" s="19" t="n">
        <v>35</v>
      </c>
      <c r="R18" s="19" t="n">
        <v>44</v>
      </c>
      <c r="S18" s="13" t="n">
        <f>SUM(T18:V18)</f>
        <v>5</v>
      </c>
      <c r="T18" s="19" t="n">
        <v>1</v>
      </c>
      <c r="U18" s="19" t="n">
        <v>2</v>
      </c>
      <c r="V18" s="19" t="n">
        <v>2</v>
      </c>
      <c r="W18" s="13" t="n">
        <f>SUM(X18:Z18)</f>
        <v>64</v>
      </c>
      <c r="X18" s="19" t="n">
        <v>18</v>
      </c>
      <c r="Y18" s="19" t="n">
        <v>6</v>
      </c>
      <c r="Z18" s="28" t="n">
        <v>40</v>
      </c>
      <c r="AA18" s="7"/>
      <c r="AB18" s="7"/>
      <c r="AC18" s="7"/>
      <c r="AD18" s="7"/>
      <c r="AE18" s="7"/>
      <c r="AF18" s="7"/>
      <c r="AG18" s="7"/>
      <c r="AH18" s="7"/>
      <c r="AI18" s="7"/>
      <c r="AJ18" s="7"/>
      <c r="AK18" s="7"/>
      <c r="AL18" s="7"/>
      <c r="AM18" s="7"/>
      <c r="AN18" s="7"/>
      <c r="AO18" s="7"/>
      <c r="AP18" s="7"/>
      <c r="AQ18" s="7"/>
      <c r="AR18" s="7"/>
      <c r="AS18" s="7"/>
      <c r="AT18" s="7"/>
      <c r="AU18" s="7"/>
      <c r="AV18" s="7"/>
      <c r="AW18" s="7"/>
      <c r="AX18" s="7"/>
    </row>
    <row r="19" ht="16.2" customHeight="true">
      <c r="A19" s="4"/>
      <c r="B19" s="10" t="s">
        <v>18</v>
      </c>
      <c r="C19" s="13" t="n">
        <f>SUM(D19:F19)</f>
        <v>762</v>
      </c>
      <c r="D19" s="13" t="n">
        <f>H19+L19+P19+T19+X19</f>
        <v>146</v>
      </c>
      <c r="E19" s="13" t="n">
        <f>I19+M19+Q19+U19+Y19</f>
        <v>109</v>
      </c>
      <c r="F19" s="13" t="n">
        <f>J19+N19+R19+V19+Z19</f>
        <v>507</v>
      </c>
      <c r="G19" s="13" t="n">
        <f>SUM(H19:J19)</f>
        <v>338</v>
      </c>
      <c r="H19" s="19" t="n">
        <v>50</v>
      </c>
      <c r="I19" s="19" t="n">
        <v>12</v>
      </c>
      <c r="J19" s="19" t="n">
        <v>276</v>
      </c>
      <c r="K19" s="13" t="n">
        <f>SUM(L19:N19)</f>
        <v>232</v>
      </c>
      <c r="L19" s="19" t="n">
        <v>51</v>
      </c>
      <c r="M19" s="19" t="n">
        <v>34</v>
      </c>
      <c r="N19" s="19" t="n">
        <v>147</v>
      </c>
      <c r="O19" s="13" t="n">
        <f>SUM(P19:R19)</f>
        <v>110</v>
      </c>
      <c r="P19" s="19" t="n">
        <v>23</v>
      </c>
      <c r="Q19" s="19" t="n">
        <v>49</v>
      </c>
      <c r="R19" s="19" t="n">
        <v>38</v>
      </c>
      <c r="S19" s="13" t="n">
        <f>SUM(T19:V19)</f>
        <v>3</v>
      </c>
      <c r="T19" s="19" t="n">
        <v>1</v>
      </c>
      <c r="U19" s="19" t="n">
        <v>1</v>
      </c>
      <c r="V19" s="19" t="n">
        <v>1</v>
      </c>
      <c r="W19" s="13" t="n">
        <f>SUM(X19:Z19)</f>
        <v>79</v>
      </c>
      <c r="X19" s="19" t="n">
        <v>21</v>
      </c>
      <c r="Y19" s="19" t="n">
        <v>13</v>
      </c>
      <c r="Z19" s="28" t="n">
        <v>45</v>
      </c>
      <c r="AA19" s="7"/>
      <c r="AB19" s="7"/>
      <c r="AC19" s="7"/>
      <c r="AD19" s="7"/>
      <c r="AE19" s="7"/>
      <c r="AF19" s="7"/>
      <c r="AG19" s="7"/>
      <c r="AH19" s="7"/>
      <c r="AI19" s="7"/>
      <c r="AJ19" s="7"/>
      <c r="AK19" s="7"/>
      <c r="AL19" s="7"/>
      <c r="AM19" s="7"/>
      <c r="AN19" s="7"/>
      <c r="AO19" s="7"/>
      <c r="AP19" s="7"/>
      <c r="AQ19" s="7"/>
      <c r="AR19" s="7"/>
      <c r="AS19" s="7"/>
      <c r="AT19" s="7"/>
      <c r="AU19" s="7"/>
      <c r="AV19" s="7"/>
      <c r="AW19" s="7"/>
      <c r="AX19" s="7"/>
    </row>
    <row r="20" ht="16.2" customHeight="true">
      <c r="A20" s="4" t="s">
        <v>9</v>
      </c>
      <c r="B20" s="10" t="s">
        <v>19</v>
      </c>
      <c r="C20" s="13" t="n">
        <f>SUM(D20:F20)</f>
        <v>1456</v>
      </c>
      <c r="D20" s="13" t="n">
        <f>H20+L20+P20+T20+X20</f>
        <v>293</v>
      </c>
      <c r="E20" s="13" t="n">
        <f>I20+M20+Q20+U20+Y20</f>
        <v>162</v>
      </c>
      <c r="F20" s="13" t="n">
        <f>J20+N20+R20+V20+Z20</f>
        <v>1001</v>
      </c>
      <c r="G20" s="13" t="n">
        <f>SUM(H20:J20)</f>
        <v>482</v>
      </c>
      <c r="H20" s="13" t="n">
        <f>H21+H22</f>
        <v>65</v>
      </c>
      <c r="I20" s="13" t="n">
        <f>I21+I22</f>
        <v>15</v>
      </c>
      <c r="J20" s="13" t="n">
        <f>J21+J22</f>
        <v>402</v>
      </c>
      <c r="K20" s="13" t="n">
        <f>SUM(L20:N20)</f>
        <v>550</v>
      </c>
      <c r="L20" s="13" t="n">
        <f>L21+L22</f>
        <v>86</v>
      </c>
      <c r="M20" s="13" t="n">
        <f>M21+M22</f>
        <v>60</v>
      </c>
      <c r="N20" s="13" t="n">
        <f>N21+N22</f>
        <v>404</v>
      </c>
      <c r="O20" s="13" t="n">
        <f>SUM(P20:R20)</f>
        <v>206</v>
      </c>
      <c r="P20" s="13" t="n">
        <f>P21+P22</f>
        <v>81</v>
      </c>
      <c r="Q20" s="13" t="n">
        <f>Q21+Q22</f>
        <v>61</v>
      </c>
      <c r="R20" s="13" t="n">
        <f>R21+R22</f>
        <v>64</v>
      </c>
      <c r="S20" s="13" t="n">
        <f>SUM(T20:V20)</f>
        <v>4</v>
      </c>
      <c r="T20" s="13" t="n">
        <f>T21+T22</f>
        <v>2</v>
      </c>
      <c r="U20" s="13" t="n">
        <f>U21+U22</f>
        <v>1</v>
      </c>
      <c r="V20" s="13" t="n">
        <f>V21+V22</f>
        <v>1</v>
      </c>
      <c r="W20" s="13" t="n">
        <f>SUM(X20:Z20)</f>
        <v>214</v>
      </c>
      <c r="X20" s="13" t="n">
        <f>X21+X22</f>
        <v>59</v>
      </c>
      <c r="Y20" s="13" t="n">
        <f>Y21+Y22</f>
        <v>25</v>
      </c>
      <c r="Z20" s="27" t="n">
        <f>Z21+Z22</f>
        <v>130</v>
      </c>
      <c r="AA20" s="7"/>
      <c r="AB20" s="7"/>
      <c r="AC20" s="7"/>
      <c r="AD20" s="7"/>
      <c r="AE20" s="7"/>
      <c r="AF20" s="7"/>
      <c r="AG20" s="7"/>
      <c r="AH20" s="7"/>
      <c r="AI20" s="7"/>
      <c r="AJ20" s="7"/>
      <c r="AK20" s="7"/>
      <c r="AL20" s="7"/>
      <c r="AM20" s="7"/>
      <c r="AN20" s="7"/>
      <c r="AO20" s="7"/>
      <c r="AP20" s="7"/>
      <c r="AQ20" s="7"/>
      <c r="AR20" s="7"/>
      <c r="AS20" s="7"/>
      <c r="AT20" s="7"/>
      <c r="AU20" s="7"/>
      <c r="AV20" s="7"/>
      <c r="AW20" s="7"/>
      <c r="AX20" s="7"/>
    </row>
    <row r="21" ht="16.2" customHeight="true">
      <c r="A21" s="4"/>
      <c r="B21" s="10" t="s">
        <v>17</v>
      </c>
      <c r="C21" s="13" t="n">
        <f>SUM(D21:F21)</f>
        <v>687</v>
      </c>
      <c r="D21" s="13" t="n">
        <f>H21+L21+P21+T21+X21</f>
        <v>164</v>
      </c>
      <c r="E21" s="13" t="n">
        <f>I21+M21+Q21+U21+Y21</f>
        <v>93</v>
      </c>
      <c r="F21" s="13" t="n">
        <f>J21+N21+R21+V21+Z21</f>
        <v>430</v>
      </c>
      <c r="G21" s="13" t="n">
        <f>SUM(H21:J21)</f>
        <v>177</v>
      </c>
      <c r="H21" s="19" t="n">
        <v>21</v>
      </c>
      <c r="I21" s="19" t="n">
        <v>8</v>
      </c>
      <c r="J21" s="19" t="n">
        <v>148</v>
      </c>
      <c r="K21" s="13" t="n">
        <f>SUM(L21:N21)</f>
        <v>277</v>
      </c>
      <c r="L21" s="19" t="n">
        <v>45</v>
      </c>
      <c r="M21" s="19" t="n">
        <v>31</v>
      </c>
      <c r="N21" s="19" t="n">
        <v>201</v>
      </c>
      <c r="O21" s="13" t="n">
        <f>SUM(P21:R21)</f>
        <v>135</v>
      </c>
      <c r="P21" s="19" t="n">
        <v>63</v>
      </c>
      <c r="Q21" s="19" t="n">
        <v>40</v>
      </c>
      <c r="R21" s="19" t="n">
        <v>32</v>
      </c>
      <c r="S21" s="13" t="n">
        <f>SUM(T21:V21)</f>
        <v>3</v>
      </c>
      <c r="T21" s="19" t="n">
        <v>2</v>
      </c>
      <c r="U21" s="19" t="n">
        <v>1</v>
      </c>
      <c r="V21" s="19" t="n">
        <v>0</v>
      </c>
      <c r="W21" s="13" t="n">
        <f>SUM(X21:Z21)</f>
        <v>95</v>
      </c>
      <c r="X21" s="19" t="n">
        <v>33</v>
      </c>
      <c r="Y21" s="19" t="n">
        <v>13</v>
      </c>
      <c r="Z21" s="28" t="n">
        <v>49</v>
      </c>
      <c r="AA21" s="7"/>
      <c r="AB21" s="7"/>
      <c r="AC21" s="7"/>
      <c r="AD21" s="7"/>
      <c r="AE21" s="7"/>
      <c r="AF21" s="7"/>
      <c r="AG21" s="7"/>
      <c r="AH21" s="7"/>
      <c r="AI21" s="7"/>
      <c r="AJ21" s="7"/>
      <c r="AK21" s="7"/>
      <c r="AL21" s="7"/>
      <c r="AM21" s="7"/>
      <c r="AN21" s="7"/>
      <c r="AO21" s="7"/>
      <c r="AP21" s="7"/>
      <c r="AQ21" s="7"/>
      <c r="AR21" s="7"/>
      <c r="AS21" s="7"/>
      <c r="AT21" s="7"/>
      <c r="AU21" s="7"/>
      <c r="AV21" s="7"/>
      <c r="AW21" s="7"/>
      <c r="AX21" s="7"/>
    </row>
    <row r="22" ht="16.2" customHeight="true">
      <c r="A22" s="4"/>
      <c r="B22" s="10" t="s">
        <v>18</v>
      </c>
      <c r="C22" s="13" t="n">
        <f>SUM(D22:F22)</f>
        <v>769</v>
      </c>
      <c r="D22" s="13" t="n">
        <f>H22+L22+P22+T22+X22</f>
        <v>129</v>
      </c>
      <c r="E22" s="13" t="n">
        <f>I22+M22+Q22+U22+Y22</f>
        <v>69</v>
      </c>
      <c r="F22" s="13" t="n">
        <f>J22+N22+R22+V22+Z22</f>
        <v>571</v>
      </c>
      <c r="G22" s="13" t="n">
        <f>SUM(H22:J22)</f>
        <v>305</v>
      </c>
      <c r="H22" s="19" t="n">
        <v>44</v>
      </c>
      <c r="I22" s="19" t="n">
        <v>7</v>
      </c>
      <c r="J22" s="19" t="n">
        <v>254</v>
      </c>
      <c r="K22" s="13" t="n">
        <f>SUM(L22:N22)</f>
        <v>273</v>
      </c>
      <c r="L22" s="19" t="n">
        <v>41</v>
      </c>
      <c r="M22" s="19" t="n">
        <v>29</v>
      </c>
      <c r="N22" s="19" t="n">
        <v>203</v>
      </c>
      <c r="O22" s="13" t="n">
        <f>SUM(P22:R22)</f>
        <v>71</v>
      </c>
      <c r="P22" s="19" t="n">
        <v>18</v>
      </c>
      <c r="Q22" s="19" t="n">
        <v>21</v>
      </c>
      <c r="R22" s="19" t="n">
        <v>32</v>
      </c>
      <c r="S22" s="13" t="n">
        <f>SUM(T22:V22)</f>
        <v>1</v>
      </c>
      <c r="T22" s="19" t="n">
        <v>0</v>
      </c>
      <c r="U22" s="19" t="n">
        <v>0</v>
      </c>
      <c r="V22" s="19" t="n">
        <v>1</v>
      </c>
      <c r="W22" s="13" t="n">
        <f>SUM(X22:Z22)</f>
        <v>119</v>
      </c>
      <c r="X22" s="19" t="n">
        <v>26</v>
      </c>
      <c r="Y22" s="19" t="n">
        <v>12</v>
      </c>
      <c r="Z22" s="28" t="n">
        <v>81</v>
      </c>
      <c r="AA22" s="7"/>
      <c r="AB22" s="7"/>
      <c r="AC22" s="7"/>
      <c r="AD22" s="7"/>
      <c r="AE22" s="7"/>
      <c r="AF22" s="7"/>
      <c r="AG22" s="7"/>
      <c r="AH22" s="7"/>
      <c r="AI22" s="7"/>
      <c r="AJ22" s="7"/>
      <c r="AK22" s="7"/>
      <c r="AL22" s="7"/>
      <c r="AM22" s="7"/>
      <c r="AN22" s="7"/>
      <c r="AO22" s="7"/>
      <c r="AP22" s="7"/>
      <c r="AQ22" s="7"/>
      <c r="AR22" s="7"/>
      <c r="AS22" s="7"/>
      <c r="AT22" s="7"/>
      <c r="AU22" s="7"/>
      <c r="AV22" s="7"/>
      <c r="AW22" s="7"/>
      <c r="AX22" s="7"/>
    </row>
    <row r="23" ht="16.2" customHeight="true">
      <c r="A23" s="4" t="s">
        <v>10</v>
      </c>
      <c r="B23" s="10" t="s">
        <v>19</v>
      </c>
      <c r="C23" s="13" t="n">
        <f>SUM(D23:F23)</f>
        <v>925</v>
      </c>
      <c r="D23" s="13" t="n">
        <f>H23+L23+P23+T23+X23</f>
        <v>152</v>
      </c>
      <c r="E23" s="13" t="n">
        <f>I23+M23+Q23+U23+Y23</f>
        <v>112</v>
      </c>
      <c r="F23" s="13" t="n">
        <f>J23+N23+R23+V23+Z23</f>
        <v>661</v>
      </c>
      <c r="G23" s="13" t="n">
        <f>SUM(H23:J23)</f>
        <v>226</v>
      </c>
      <c r="H23" s="13" t="n">
        <f>H24+H25</f>
        <v>27</v>
      </c>
      <c r="I23" s="13" t="n">
        <f>I24+I25</f>
        <v>6</v>
      </c>
      <c r="J23" s="13" t="n">
        <f>J24+J25</f>
        <v>193</v>
      </c>
      <c r="K23" s="13" t="n">
        <f>SUM(L23:N23)</f>
        <v>315</v>
      </c>
      <c r="L23" s="13" t="n">
        <f>L24+L25</f>
        <v>33</v>
      </c>
      <c r="M23" s="13" t="n">
        <f>M24+M25</f>
        <v>37</v>
      </c>
      <c r="N23" s="13" t="n">
        <f>N24+N25</f>
        <v>245</v>
      </c>
      <c r="O23" s="13" t="n">
        <f>SUM(P23:R23)</f>
        <v>99</v>
      </c>
      <c r="P23" s="13" t="n">
        <f>P24+P25</f>
        <v>27</v>
      </c>
      <c r="Q23" s="13" t="n">
        <f>Q24+Q25</f>
        <v>32</v>
      </c>
      <c r="R23" s="13" t="n">
        <f>R24+R25</f>
        <v>40</v>
      </c>
      <c r="S23" s="13" t="n">
        <f>SUM(T23:V23)</f>
        <v>2</v>
      </c>
      <c r="T23" s="13" t="n">
        <f>T24+T25</f>
        <v>0</v>
      </c>
      <c r="U23" s="13" t="n">
        <f>U24+U25</f>
        <v>1</v>
      </c>
      <c r="V23" s="13" t="n">
        <f>V24+V25</f>
        <v>1</v>
      </c>
      <c r="W23" s="13" t="n">
        <f>SUM(X23:Z23)</f>
        <v>283</v>
      </c>
      <c r="X23" s="13" t="n">
        <f>X24+X25</f>
        <v>65</v>
      </c>
      <c r="Y23" s="13" t="n">
        <f>Y24+Y25</f>
        <v>36</v>
      </c>
      <c r="Z23" s="27" t="n">
        <f>Z24+Z25</f>
        <v>182</v>
      </c>
      <c r="AA23" s="7"/>
      <c r="AB23" s="7"/>
      <c r="AC23" s="7"/>
      <c r="AD23" s="7"/>
      <c r="AE23" s="7"/>
      <c r="AF23" s="7"/>
      <c r="AG23" s="7"/>
      <c r="AH23" s="7"/>
      <c r="AI23" s="7"/>
      <c r="AJ23" s="7"/>
      <c r="AK23" s="7"/>
      <c r="AL23" s="7"/>
      <c r="AM23" s="7"/>
      <c r="AN23" s="7"/>
      <c r="AO23" s="7"/>
      <c r="AP23" s="7"/>
      <c r="AQ23" s="7"/>
      <c r="AR23" s="7"/>
      <c r="AS23" s="7"/>
      <c r="AT23" s="7"/>
      <c r="AU23" s="7"/>
      <c r="AV23" s="7"/>
      <c r="AW23" s="7"/>
      <c r="AX23" s="7"/>
    </row>
    <row r="24" ht="16.2" customHeight="true">
      <c r="A24" s="4"/>
      <c r="B24" s="10" t="s">
        <v>17</v>
      </c>
      <c r="C24" s="13" t="n">
        <f>SUM(D24:F24)</f>
        <v>459</v>
      </c>
      <c r="D24" s="13" t="n">
        <f>H24+L24+P24+T24+X24</f>
        <v>80</v>
      </c>
      <c r="E24" s="13" t="n">
        <f>I24+M24+Q24+U24+Y24</f>
        <v>72</v>
      </c>
      <c r="F24" s="13" t="n">
        <f>J24+N24+R24+V24+Z24</f>
        <v>307</v>
      </c>
      <c r="G24" s="13" t="n">
        <f>SUM(H24:J24)</f>
        <v>90</v>
      </c>
      <c r="H24" s="19" t="n">
        <v>9</v>
      </c>
      <c r="I24" s="19" t="n">
        <v>3</v>
      </c>
      <c r="J24" s="19" t="n">
        <v>78</v>
      </c>
      <c r="K24" s="13" t="n">
        <f>SUM(L24:N24)</f>
        <v>162</v>
      </c>
      <c r="L24" s="19" t="n">
        <v>18</v>
      </c>
      <c r="M24" s="19" t="n">
        <v>24</v>
      </c>
      <c r="N24" s="19" t="n">
        <v>120</v>
      </c>
      <c r="O24" s="13" t="n">
        <f>SUM(P24:R24)</f>
        <v>67</v>
      </c>
      <c r="P24" s="19" t="n">
        <v>17</v>
      </c>
      <c r="Q24" s="19" t="n">
        <v>24</v>
      </c>
      <c r="R24" s="19" t="n">
        <v>26</v>
      </c>
      <c r="S24" s="13" t="n">
        <f>SUM(T24:V24)</f>
        <v>2</v>
      </c>
      <c r="T24" s="19" t="n">
        <v>0</v>
      </c>
      <c r="U24" s="19" t="n">
        <v>1</v>
      </c>
      <c r="V24" s="19" t="n">
        <v>1</v>
      </c>
      <c r="W24" s="13" t="n">
        <f>SUM(X24:Z24)</f>
        <v>138</v>
      </c>
      <c r="X24" s="19" t="n">
        <v>36</v>
      </c>
      <c r="Y24" s="19" t="n">
        <v>20</v>
      </c>
      <c r="Z24" s="28" t="n">
        <v>82</v>
      </c>
      <c r="AA24" s="7"/>
      <c r="AB24" s="7"/>
      <c r="AC24" s="7"/>
      <c r="AD24" s="7"/>
      <c r="AE24" s="7"/>
      <c r="AF24" s="7"/>
      <c r="AG24" s="7"/>
      <c r="AH24" s="7"/>
      <c r="AI24" s="7"/>
      <c r="AJ24" s="7"/>
      <c r="AK24" s="7"/>
      <c r="AL24" s="7"/>
      <c r="AM24" s="7"/>
      <c r="AN24" s="7"/>
      <c r="AO24" s="7"/>
      <c r="AP24" s="7"/>
      <c r="AQ24" s="7"/>
      <c r="AR24" s="7"/>
      <c r="AS24" s="7"/>
      <c r="AT24" s="7"/>
      <c r="AU24" s="7"/>
      <c r="AV24" s="7"/>
      <c r="AW24" s="7"/>
      <c r="AX24" s="7"/>
    </row>
    <row r="25" ht="16.2" customHeight="true">
      <c r="A25" s="4"/>
      <c r="B25" s="10" t="s">
        <v>18</v>
      </c>
      <c r="C25" s="13" t="n">
        <f>SUM(D25:F25)</f>
        <v>466</v>
      </c>
      <c r="D25" s="13" t="n">
        <f>H25+L25+P25+T25+X25</f>
        <v>72</v>
      </c>
      <c r="E25" s="13" t="n">
        <f>I25+M25+Q25+U25+Y25</f>
        <v>40</v>
      </c>
      <c r="F25" s="13" t="n">
        <f>J25+N25+R25+V25+Z25</f>
        <v>354</v>
      </c>
      <c r="G25" s="13" t="n">
        <f>SUM(H25:J25)</f>
        <v>136</v>
      </c>
      <c r="H25" s="19" t="n">
        <v>18</v>
      </c>
      <c r="I25" s="19" t="n">
        <v>3</v>
      </c>
      <c r="J25" s="19" t="n">
        <v>115</v>
      </c>
      <c r="K25" s="13" t="n">
        <f>SUM(L25:N25)</f>
        <v>153</v>
      </c>
      <c r="L25" s="19" t="n">
        <v>15</v>
      </c>
      <c r="M25" s="19" t="n">
        <v>13</v>
      </c>
      <c r="N25" s="19" t="n">
        <v>125</v>
      </c>
      <c r="O25" s="13" t="n">
        <f>SUM(P25:R25)</f>
        <v>32</v>
      </c>
      <c r="P25" s="19" t="n">
        <v>10</v>
      </c>
      <c r="Q25" s="19" t="n">
        <v>8</v>
      </c>
      <c r="R25" s="19" t="n">
        <v>14</v>
      </c>
      <c r="S25" s="13" t="n">
        <f>SUM(T25:V25)</f>
        <v>0</v>
      </c>
      <c r="T25" s="19" t="n">
        <v>0</v>
      </c>
      <c r="U25" s="19" t="n">
        <v>0</v>
      </c>
      <c r="V25" s="19" t="n">
        <v>0</v>
      </c>
      <c r="W25" s="13" t="n">
        <f>SUM(X25:Z25)</f>
        <v>145</v>
      </c>
      <c r="X25" s="19" t="n">
        <v>29</v>
      </c>
      <c r="Y25" s="19" t="n">
        <v>16</v>
      </c>
      <c r="Z25" s="28" t="n">
        <v>100</v>
      </c>
      <c r="AA25" s="7"/>
      <c r="AB25" s="7"/>
      <c r="AC25" s="7"/>
      <c r="AD25" s="7"/>
      <c r="AE25" s="7"/>
      <c r="AF25" s="7"/>
      <c r="AG25" s="7"/>
      <c r="AH25" s="7"/>
      <c r="AI25" s="7"/>
      <c r="AJ25" s="7"/>
      <c r="AK25" s="7"/>
      <c r="AL25" s="7"/>
      <c r="AM25" s="7"/>
      <c r="AN25" s="7"/>
      <c r="AO25" s="7"/>
      <c r="AP25" s="7"/>
      <c r="AQ25" s="7"/>
      <c r="AR25" s="7"/>
      <c r="AS25" s="7"/>
      <c r="AT25" s="7"/>
      <c r="AU25" s="7"/>
      <c r="AV25" s="7"/>
      <c r="AW25" s="7"/>
      <c r="AX25" s="7"/>
    </row>
    <row r="26" ht="16.2" customHeight="true">
      <c r="A26" s="4" t="s">
        <v>11</v>
      </c>
      <c r="B26" s="10" t="s">
        <v>19</v>
      </c>
      <c r="C26" s="13" t="n">
        <f>SUM(D26:F26)</f>
        <v>1167</v>
      </c>
      <c r="D26" s="13" t="n">
        <f>H26+L26+P26+T26+X26</f>
        <v>183</v>
      </c>
      <c r="E26" s="13" t="n">
        <f>I26+M26+Q26+U26+Y26</f>
        <v>125</v>
      </c>
      <c r="F26" s="13" t="n">
        <f>J26+N26+R26+V26+Z26</f>
        <v>859</v>
      </c>
      <c r="G26" s="13" t="n">
        <f>SUM(H26:J26)</f>
        <v>285</v>
      </c>
      <c r="H26" s="13" t="n">
        <f>H27+H28</f>
        <v>29</v>
      </c>
      <c r="I26" s="13" t="n">
        <f>I27+I28</f>
        <v>6</v>
      </c>
      <c r="J26" s="13" t="n">
        <f>J27+J28</f>
        <v>250</v>
      </c>
      <c r="K26" s="13" t="n">
        <f>SUM(L26:N26)</f>
        <v>520</v>
      </c>
      <c r="L26" s="13" t="n">
        <f>L27+L28</f>
        <v>70</v>
      </c>
      <c r="M26" s="13" t="n">
        <f>M27+M28</f>
        <v>50</v>
      </c>
      <c r="N26" s="13" t="n">
        <f>N27+N28</f>
        <v>400</v>
      </c>
      <c r="O26" s="13" t="n">
        <f>SUM(P26:R26)</f>
        <v>138</v>
      </c>
      <c r="P26" s="13" t="n">
        <f>P27+P28</f>
        <v>41</v>
      </c>
      <c r="Q26" s="13" t="n">
        <f>Q27+Q28</f>
        <v>44</v>
      </c>
      <c r="R26" s="13" t="n">
        <f>R27+R28</f>
        <v>53</v>
      </c>
      <c r="S26" s="13" t="n">
        <f>SUM(T26:V26)</f>
        <v>2</v>
      </c>
      <c r="T26" s="13" t="n">
        <f>T27+T28</f>
        <v>2</v>
      </c>
      <c r="U26" s="13" t="n">
        <f>U27+U28</f>
        <v>0</v>
      </c>
      <c r="V26" s="13" t="n">
        <f>V27+V28</f>
        <v>0</v>
      </c>
      <c r="W26" s="13" t="n">
        <f>SUM(X26:Z26)</f>
        <v>222</v>
      </c>
      <c r="X26" s="13" t="n">
        <f>X27+X28</f>
        <v>41</v>
      </c>
      <c r="Y26" s="13" t="n">
        <f>Y27+Y28</f>
        <v>25</v>
      </c>
      <c r="Z26" s="27" t="n">
        <f>Z27+Z28</f>
        <v>156</v>
      </c>
      <c r="AA26" s="7"/>
      <c r="AB26" s="7"/>
      <c r="AC26" s="7"/>
      <c r="AD26" s="7"/>
      <c r="AE26" s="7"/>
      <c r="AF26" s="7"/>
      <c r="AG26" s="7"/>
      <c r="AH26" s="7"/>
      <c r="AI26" s="7"/>
      <c r="AJ26" s="7"/>
      <c r="AK26" s="7"/>
      <c r="AL26" s="7"/>
      <c r="AM26" s="7"/>
      <c r="AN26" s="7"/>
      <c r="AO26" s="7"/>
      <c r="AP26" s="7"/>
      <c r="AQ26" s="7"/>
      <c r="AR26" s="7"/>
      <c r="AS26" s="7"/>
      <c r="AT26" s="7"/>
      <c r="AU26" s="7"/>
      <c r="AV26" s="7"/>
      <c r="AW26" s="7"/>
      <c r="AX26" s="7"/>
    </row>
    <row r="27" ht="16.2" customHeight="true">
      <c r="A27" s="4"/>
      <c r="B27" s="10" t="s">
        <v>17</v>
      </c>
      <c r="C27" s="13" t="n">
        <f>SUM(D27:F27)</f>
        <v>552</v>
      </c>
      <c r="D27" s="13" t="n">
        <f>H27+L27+P27+T27+X27</f>
        <v>90</v>
      </c>
      <c r="E27" s="13" t="n">
        <f>I27+M27+Q27+U27+Y27</f>
        <v>72</v>
      </c>
      <c r="F27" s="13" t="n">
        <f>J27+N27+R27+V27+Z27</f>
        <v>390</v>
      </c>
      <c r="G27" s="13" t="n">
        <f>SUM(H27:J27)</f>
        <v>120</v>
      </c>
      <c r="H27" s="19" t="n">
        <v>12</v>
      </c>
      <c r="I27" s="19" t="n">
        <v>2</v>
      </c>
      <c r="J27" s="19" t="n">
        <v>106</v>
      </c>
      <c r="K27" s="13" t="n">
        <f>SUM(L27:N27)</f>
        <v>249</v>
      </c>
      <c r="L27" s="19" t="n">
        <v>26</v>
      </c>
      <c r="M27" s="19" t="n">
        <v>29</v>
      </c>
      <c r="N27" s="19" t="n">
        <v>194</v>
      </c>
      <c r="O27" s="13" t="n">
        <f>SUM(P27:R27)</f>
        <v>84</v>
      </c>
      <c r="P27" s="19" t="n">
        <v>26</v>
      </c>
      <c r="Q27" s="19" t="n">
        <v>29</v>
      </c>
      <c r="R27" s="19" t="n">
        <v>29</v>
      </c>
      <c r="S27" s="13" t="n">
        <f>SUM(T27:V27)</f>
        <v>1</v>
      </c>
      <c r="T27" s="19" t="n">
        <v>1</v>
      </c>
      <c r="U27" s="19" t="n">
        <v>0</v>
      </c>
      <c r="V27" s="19" t="n">
        <v>0</v>
      </c>
      <c r="W27" s="13" t="n">
        <f>SUM(X27:Z27)</f>
        <v>98</v>
      </c>
      <c r="X27" s="19" t="n">
        <v>25</v>
      </c>
      <c r="Y27" s="19" t="n">
        <v>12</v>
      </c>
      <c r="Z27" s="28" t="n">
        <v>61</v>
      </c>
      <c r="AA27" s="7"/>
      <c r="AB27" s="7"/>
      <c r="AC27" s="7"/>
      <c r="AD27" s="7"/>
      <c r="AE27" s="7"/>
      <c r="AF27" s="7"/>
      <c r="AG27" s="7"/>
      <c r="AH27" s="7"/>
      <c r="AI27" s="7"/>
      <c r="AJ27" s="7"/>
      <c r="AK27" s="7"/>
      <c r="AL27" s="7"/>
      <c r="AM27" s="7"/>
      <c r="AN27" s="7"/>
      <c r="AO27" s="7"/>
      <c r="AP27" s="7"/>
      <c r="AQ27" s="7"/>
      <c r="AR27" s="7"/>
      <c r="AS27" s="7"/>
      <c r="AT27" s="7"/>
      <c r="AU27" s="7"/>
      <c r="AV27" s="7"/>
      <c r="AW27" s="7"/>
      <c r="AX27" s="7"/>
    </row>
    <row r="28" ht="16.2" customHeight="true">
      <c r="A28" s="4"/>
      <c r="B28" s="10" t="s">
        <v>18</v>
      </c>
      <c r="C28" s="13" t="n">
        <f>SUM(D28:F28)</f>
        <v>615</v>
      </c>
      <c r="D28" s="13" t="n">
        <f>H28+L28+P28+T28+X28</f>
        <v>93</v>
      </c>
      <c r="E28" s="13" t="n">
        <f>I28+M28+Q28+U28+Y28</f>
        <v>53</v>
      </c>
      <c r="F28" s="13" t="n">
        <f>J28+N28+R28+V28+Z28</f>
        <v>469</v>
      </c>
      <c r="G28" s="13" t="n">
        <f>SUM(H28:J28)</f>
        <v>165</v>
      </c>
      <c r="H28" s="19" t="n">
        <v>17</v>
      </c>
      <c r="I28" s="19" t="n">
        <v>4</v>
      </c>
      <c r="J28" s="19" t="n">
        <v>144</v>
      </c>
      <c r="K28" s="13" t="n">
        <f>SUM(L28:N28)</f>
        <v>271</v>
      </c>
      <c r="L28" s="19" t="n">
        <v>44</v>
      </c>
      <c r="M28" s="19" t="n">
        <v>21</v>
      </c>
      <c r="N28" s="19" t="n">
        <v>206</v>
      </c>
      <c r="O28" s="13" t="n">
        <f>SUM(P28:R28)</f>
        <v>54</v>
      </c>
      <c r="P28" s="19" t="n">
        <v>15</v>
      </c>
      <c r="Q28" s="19" t="n">
        <v>15</v>
      </c>
      <c r="R28" s="19" t="n">
        <v>24</v>
      </c>
      <c r="S28" s="13" t="n">
        <f>SUM(T28:V28)</f>
        <v>1</v>
      </c>
      <c r="T28" s="19" t="n">
        <v>1</v>
      </c>
      <c r="U28" s="19" t="n">
        <v>0</v>
      </c>
      <c r="V28" s="19" t="n">
        <v>0</v>
      </c>
      <c r="W28" s="13" t="n">
        <f>SUM(X28:Z28)</f>
        <v>124</v>
      </c>
      <c r="X28" s="19" t="n">
        <v>16</v>
      </c>
      <c r="Y28" s="19" t="n">
        <v>13</v>
      </c>
      <c r="Z28" s="28" t="n">
        <v>95</v>
      </c>
      <c r="AA28" s="7"/>
      <c r="AB28" s="7"/>
      <c r="AC28" s="7"/>
      <c r="AD28" s="7"/>
      <c r="AE28" s="7"/>
      <c r="AF28" s="7"/>
      <c r="AG28" s="7"/>
      <c r="AH28" s="7"/>
      <c r="AI28" s="7"/>
      <c r="AJ28" s="7"/>
      <c r="AK28" s="7"/>
      <c r="AL28" s="7"/>
      <c r="AM28" s="7"/>
      <c r="AN28" s="7"/>
      <c r="AO28" s="7"/>
      <c r="AP28" s="7"/>
      <c r="AQ28" s="7"/>
      <c r="AR28" s="7"/>
      <c r="AS28" s="7"/>
      <c r="AT28" s="7"/>
      <c r="AU28" s="7"/>
      <c r="AV28" s="7"/>
      <c r="AW28" s="7"/>
      <c r="AX28" s="7"/>
    </row>
    <row r="29" ht="16.2" customHeight="true">
      <c r="A29" s="4" t="s">
        <v>12</v>
      </c>
      <c r="B29" s="10" t="s">
        <v>19</v>
      </c>
      <c r="C29" s="13" t="n">
        <f>SUM(D29:F29)</f>
        <v>1284</v>
      </c>
      <c r="D29" s="13" t="n">
        <f>H29+L29+P29+T29+X29</f>
        <v>203</v>
      </c>
      <c r="E29" s="13" t="n">
        <f>I29+M29+Q29+U29+Y29</f>
        <v>176</v>
      </c>
      <c r="F29" s="13" t="n">
        <f>J29+N29+R29+V29+Z29</f>
        <v>905</v>
      </c>
      <c r="G29" s="13" t="n">
        <f>SUM(H29:J29)</f>
        <v>205</v>
      </c>
      <c r="H29" s="13" t="n">
        <f>H30+H31</f>
        <v>16</v>
      </c>
      <c r="I29" s="13" t="n">
        <f>I30+I31</f>
        <v>8</v>
      </c>
      <c r="J29" s="13" t="n">
        <f>J30+J31</f>
        <v>181</v>
      </c>
      <c r="K29" s="13" t="n">
        <f>SUM(L29:N29)</f>
        <v>518</v>
      </c>
      <c r="L29" s="13" t="n">
        <f>L30+L31</f>
        <v>62</v>
      </c>
      <c r="M29" s="13" t="n">
        <f>M30+M31</f>
        <v>46</v>
      </c>
      <c r="N29" s="13" t="n">
        <f>N30+N31</f>
        <v>410</v>
      </c>
      <c r="O29" s="13" t="n">
        <f>SUM(P29:R29)</f>
        <v>235</v>
      </c>
      <c r="P29" s="13" t="n">
        <f>P30+P31</f>
        <v>70</v>
      </c>
      <c r="Q29" s="13" t="n">
        <f>Q30+Q31</f>
        <v>82</v>
      </c>
      <c r="R29" s="13" t="n">
        <f>R30+R31</f>
        <v>83</v>
      </c>
      <c r="S29" s="13" t="n">
        <f>SUM(T29:V29)</f>
        <v>3</v>
      </c>
      <c r="T29" s="13" t="n">
        <f>T30+T31</f>
        <v>0</v>
      </c>
      <c r="U29" s="13" t="n">
        <f>U30+U31</f>
        <v>3</v>
      </c>
      <c r="V29" s="13" t="n">
        <f>V30+V31</f>
        <v>0</v>
      </c>
      <c r="W29" s="13" t="n">
        <f>SUM(X29:Z29)</f>
        <v>323</v>
      </c>
      <c r="X29" s="13" t="n">
        <f>X30+X31</f>
        <v>55</v>
      </c>
      <c r="Y29" s="13" t="n">
        <f>Y30+Y31</f>
        <v>37</v>
      </c>
      <c r="Z29" s="27" t="n">
        <f>Z30+Z31</f>
        <v>231</v>
      </c>
      <c r="AA29" s="7"/>
      <c r="AB29" s="7"/>
      <c r="AC29" s="7"/>
      <c r="AD29" s="7"/>
      <c r="AE29" s="7"/>
      <c r="AF29" s="7"/>
      <c r="AG29" s="7"/>
      <c r="AH29" s="7"/>
      <c r="AI29" s="7"/>
      <c r="AJ29" s="7"/>
      <c r="AK29" s="7"/>
      <c r="AL29" s="7"/>
      <c r="AM29" s="7"/>
      <c r="AN29" s="7"/>
      <c r="AO29" s="7"/>
      <c r="AP29" s="7"/>
      <c r="AQ29" s="7"/>
      <c r="AR29" s="7"/>
      <c r="AS29" s="7"/>
      <c r="AT29" s="7"/>
      <c r="AU29" s="7"/>
      <c r="AV29" s="7"/>
      <c r="AW29" s="7"/>
      <c r="AX29" s="7"/>
    </row>
    <row r="30" ht="16.2" customHeight="true">
      <c r="A30" s="4"/>
      <c r="B30" s="10" t="s">
        <v>17</v>
      </c>
      <c r="C30" s="13" t="n">
        <f>SUM(D30:F30)</f>
        <v>622</v>
      </c>
      <c r="D30" s="13" t="n">
        <f>H30+L30+P30+T30+X30</f>
        <v>112</v>
      </c>
      <c r="E30" s="13" t="n">
        <f>I30+M30+Q30+U30+Y30</f>
        <v>97</v>
      </c>
      <c r="F30" s="13" t="n">
        <f>J30+N30+R30+V30+Z30</f>
        <v>413</v>
      </c>
      <c r="G30" s="13" t="n">
        <f>SUM(H30:J30)</f>
        <v>72</v>
      </c>
      <c r="H30" s="19" t="n">
        <v>4</v>
      </c>
      <c r="I30" s="19" t="n">
        <v>2</v>
      </c>
      <c r="J30" s="19" t="n">
        <v>66</v>
      </c>
      <c r="K30" s="13" t="n">
        <f>SUM(L30:N30)</f>
        <v>262</v>
      </c>
      <c r="L30" s="19" t="n">
        <v>37</v>
      </c>
      <c r="M30" s="19" t="n">
        <v>26</v>
      </c>
      <c r="N30" s="19" t="n">
        <v>199</v>
      </c>
      <c r="O30" s="13" t="n">
        <f>SUM(P30:R30)</f>
        <v>155</v>
      </c>
      <c r="P30" s="19" t="n">
        <v>45</v>
      </c>
      <c r="Q30" s="19" t="n">
        <v>51</v>
      </c>
      <c r="R30" s="19" t="n">
        <v>59</v>
      </c>
      <c r="S30" s="13" t="n">
        <f>SUM(T30:V30)</f>
        <v>1</v>
      </c>
      <c r="T30" s="19" t="n">
        <v>0</v>
      </c>
      <c r="U30" s="19" t="n">
        <v>1</v>
      </c>
      <c r="V30" s="19" t="n">
        <v>0</v>
      </c>
      <c r="W30" s="13" t="n">
        <f>SUM(X30:Z30)</f>
        <v>132</v>
      </c>
      <c r="X30" s="19" t="n">
        <v>26</v>
      </c>
      <c r="Y30" s="19" t="n">
        <v>17</v>
      </c>
      <c r="Z30" s="28" t="n">
        <v>89</v>
      </c>
      <c r="AA30" s="7"/>
      <c r="AB30" s="7"/>
      <c r="AC30" s="7"/>
      <c r="AD30" s="7"/>
      <c r="AE30" s="7"/>
      <c r="AF30" s="7"/>
      <c r="AG30" s="7"/>
      <c r="AH30" s="7"/>
      <c r="AI30" s="7"/>
      <c r="AJ30" s="7"/>
      <c r="AK30" s="7"/>
      <c r="AL30" s="7"/>
      <c r="AM30" s="7"/>
      <c r="AN30" s="7"/>
      <c r="AO30" s="7"/>
      <c r="AP30" s="7"/>
      <c r="AQ30" s="7"/>
      <c r="AR30" s="7"/>
      <c r="AS30" s="7"/>
      <c r="AT30" s="7"/>
      <c r="AU30" s="7"/>
      <c r="AV30" s="7"/>
      <c r="AW30" s="7"/>
      <c r="AX30" s="7"/>
    </row>
    <row r="31" ht="16.2" customHeight="true">
      <c r="A31" s="4"/>
      <c r="B31" s="10" t="s">
        <v>18</v>
      </c>
      <c r="C31" s="13" t="n">
        <f>SUM(D31:F31)</f>
        <v>662</v>
      </c>
      <c r="D31" s="13" t="n">
        <f>H31+L31+P31+T31+X31</f>
        <v>91</v>
      </c>
      <c r="E31" s="13" t="n">
        <f>I31+M31+Q31+U31+Y31</f>
        <v>79</v>
      </c>
      <c r="F31" s="13" t="n">
        <f>J31+N31+R31+V31+Z31</f>
        <v>492</v>
      </c>
      <c r="G31" s="13" t="n">
        <f>SUM(H31:J31)</f>
        <v>133</v>
      </c>
      <c r="H31" s="19" t="n">
        <v>12</v>
      </c>
      <c r="I31" s="19" t="n">
        <v>6</v>
      </c>
      <c r="J31" s="19" t="n">
        <v>115</v>
      </c>
      <c r="K31" s="13" t="n">
        <f>SUM(L31:N31)</f>
        <v>256</v>
      </c>
      <c r="L31" s="19" t="n">
        <v>25</v>
      </c>
      <c r="M31" s="19" t="n">
        <v>20</v>
      </c>
      <c r="N31" s="19" t="n">
        <v>211</v>
      </c>
      <c r="O31" s="13" t="n">
        <f>SUM(P31:R31)</f>
        <v>80</v>
      </c>
      <c r="P31" s="19" t="n">
        <v>25</v>
      </c>
      <c r="Q31" s="19" t="n">
        <v>31</v>
      </c>
      <c r="R31" s="19" t="n">
        <v>24</v>
      </c>
      <c r="S31" s="13" t="n">
        <f>SUM(T31:V31)</f>
        <v>2</v>
      </c>
      <c r="T31" s="19" t="n">
        <v>0</v>
      </c>
      <c r="U31" s="19" t="n">
        <v>2</v>
      </c>
      <c r="V31" s="19" t="n">
        <v>0</v>
      </c>
      <c r="W31" s="13" t="n">
        <f>SUM(X31:Z31)</f>
        <v>191</v>
      </c>
      <c r="X31" s="19" t="n">
        <v>29</v>
      </c>
      <c r="Y31" s="19" t="n">
        <v>20</v>
      </c>
      <c r="Z31" s="28" t="n">
        <v>142</v>
      </c>
      <c r="AA31" s="7"/>
      <c r="AB31" s="7"/>
      <c r="AC31" s="7"/>
      <c r="AD31" s="7"/>
      <c r="AE31" s="7"/>
      <c r="AF31" s="7"/>
      <c r="AG31" s="7"/>
      <c r="AH31" s="7"/>
      <c r="AI31" s="7"/>
      <c r="AJ31" s="7"/>
      <c r="AK31" s="7"/>
      <c r="AL31" s="7"/>
      <c r="AM31" s="7"/>
      <c r="AN31" s="7"/>
      <c r="AO31" s="7"/>
      <c r="AP31" s="7"/>
      <c r="AQ31" s="7"/>
      <c r="AR31" s="7"/>
      <c r="AS31" s="7"/>
      <c r="AT31" s="7"/>
      <c r="AU31" s="7"/>
      <c r="AV31" s="7"/>
      <c r="AW31" s="7"/>
      <c r="AX31" s="7"/>
    </row>
    <row r="32" ht="15.75" customHeight="true">
      <c r="A32" s="30"/>
      <c r="B32" s="34"/>
      <c r="C32" s="38"/>
      <c r="D32" s="5"/>
      <c r="E32" s="5"/>
      <c r="F32" s="5"/>
      <c r="G32" s="18"/>
      <c r="H32" s="18"/>
      <c r="I32" s="18"/>
      <c r="J32" s="18"/>
      <c r="K32" s="18"/>
      <c r="L32" s="18"/>
      <c r="M32" s="18"/>
      <c r="N32" s="18"/>
      <c r="O32" s="18"/>
      <c r="P32" s="18"/>
      <c r="Q32" s="18"/>
      <c r="R32" s="18"/>
      <c r="S32" s="5"/>
      <c r="T32" s="24"/>
      <c r="U32" s="24"/>
      <c r="V32" s="24"/>
      <c r="W32" s="24"/>
      <c r="X32" s="24"/>
      <c r="Y32" s="24"/>
      <c r="Z32" s="24"/>
      <c r="AA32" s="7"/>
      <c r="AB32" s="7"/>
      <c r="AC32" s="7"/>
      <c r="AD32" s="7"/>
      <c r="AE32" s="7"/>
      <c r="AF32" s="7"/>
      <c r="AG32" s="7"/>
      <c r="AH32" s="7"/>
      <c r="AI32" s="7"/>
      <c r="AJ32" s="7"/>
      <c r="AK32" s="7"/>
      <c r="AL32" s="7"/>
      <c r="AM32" s="7"/>
      <c r="AN32" s="7"/>
      <c r="AO32" s="7"/>
      <c r="AP32" s="7"/>
      <c r="AQ32" s="7"/>
      <c r="AR32" s="7"/>
      <c r="AS32" s="7"/>
      <c r="AT32" s="7"/>
      <c r="AU32" s="7"/>
      <c r="AV32" s="7"/>
      <c r="AW32" s="7"/>
      <c r="AX32" s="7"/>
    </row>
    <row r="33" ht="16.2" customHeight="true">
      <c r="A33" s="31" t="s">
        <v>37</v>
      </c>
      <c r="B33" s="35"/>
      <c r="C33" s="35"/>
      <c r="D33" s="35"/>
      <c r="E33" s="39" t="s">
        <v>44</v>
      </c>
      <c r="F33" s="35"/>
      <c r="G33" s="35"/>
      <c r="H33" s="35"/>
      <c r="I33" s="41"/>
      <c r="J33" s="11"/>
      <c r="K33" s="41" t="s">
        <v>45</v>
      </c>
      <c r="L33" s="35"/>
      <c r="M33" s="35"/>
      <c r="N33" s="11"/>
      <c r="O33" s="11"/>
      <c r="P33" s="43"/>
      <c r="Q33" s="35"/>
      <c r="R33" s="45" t="s">
        <v>47</v>
      </c>
      <c r="S33" s="45"/>
      <c r="T33" s="11"/>
      <c r="U33" s="11"/>
      <c r="V33" s="11"/>
      <c r="W33" s="46" t="s">
        <v>48</v>
      </c>
      <c r="X33" s="47"/>
      <c r="Y33" s="47"/>
      <c r="Z33" s="47"/>
      <c r="AA33" s="7"/>
      <c r="AB33" s="7"/>
      <c r="AC33" s="7"/>
      <c r="AD33" s="7"/>
      <c r="AE33" s="7"/>
      <c r="AF33" s="7"/>
      <c r="AG33" s="7"/>
      <c r="AH33" s="7"/>
      <c r="AI33" s="7"/>
      <c r="AJ33" s="7"/>
      <c r="AK33" s="7"/>
      <c r="AL33" s="7"/>
      <c r="AM33" s="7"/>
      <c r="AN33" s="7"/>
      <c r="AO33" s="7"/>
      <c r="AP33" s="7"/>
      <c r="AQ33" s="7"/>
      <c r="AR33" s="7"/>
      <c r="AS33" s="7"/>
      <c r="AT33" s="7"/>
      <c r="AU33" s="7"/>
      <c r="AV33" s="7"/>
      <c r="AW33" s="7"/>
      <c r="AX33" s="7"/>
    </row>
    <row r="34" ht="16.2" customHeight="true">
      <c r="A34" s="31"/>
      <c r="B34" s="36"/>
      <c r="C34" s="36"/>
      <c r="D34" s="36"/>
      <c r="E34" s="40"/>
      <c r="F34" s="36"/>
      <c r="G34" s="36"/>
      <c r="H34" s="36"/>
      <c r="I34" s="42"/>
      <c r="J34" s="7"/>
      <c r="K34" s="42" t="s">
        <v>46</v>
      </c>
      <c r="L34" s="36"/>
      <c r="M34" s="36"/>
      <c r="N34" s="7"/>
      <c r="O34" s="7"/>
      <c r="P34" s="44"/>
      <c r="Q34" s="36"/>
      <c r="R34" s="45"/>
      <c r="S34" s="45"/>
      <c r="T34" s="36"/>
      <c r="U34" s="36"/>
      <c r="V34" s="36"/>
      <c r="W34" s="36"/>
      <c r="X34" s="36"/>
      <c r="Y34" s="36"/>
      <c r="Z34" s="36"/>
      <c r="AA34" s="7"/>
      <c r="AB34" s="7"/>
      <c r="AC34" s="7"/>
      <c r="AD34" s="7"/>
      <c r="AE34" s="7"/>
      <c r="AF34" s="7"/>
      <c r="AG34" s="7"/>
      <c r="AH34" s="7"/>
      <c r="AI34" s="7"/>
      <c r="AJ34" s="7"/>
      <c r="AK34" s="7"/>
      <c r="AL34" s="7"/>
      <c r="AM34" s="7"/>
      <c r="AN34" s="7"/>
      <c r="AO34" s="7"/>
      <c r="AP34" s="7"/>
      <c r="AQ34" s="7"/>
      <c r="AR34" s="7"/>
      <c r="AS34" s="7"/>
      <c r="AT34" s="7"/>
      <c r="AU34" s="7"/>
      <c r="AV34" s="7"/>
      <c r="AW34" s="7"/>
      <c r="AX34" s="7"/>
    </row>
    <row r="35" ht="16.2" customHeight="true">
      <c r="A35" s="32" t="s">
        <v>38</v>
      </c>
      <c r="B35" s="33"/>
      <c r="C35" s="33"/>
      <c r="D35" s="33"/>
      <c r="E35" s="6"/>
      <c r="F35" s="33"/>
      <c r="G35" s="33"/>
      <c r="H35" s="33"/>
      <c r="I35" s="33"/>
      <c r="J35" s="33"/>
      <c r="K35" s="33"/>
      <c r="L35" s="33"/>
      <c r="M35" s="33"/>
      <c r="N35" s="33"/>
      <c r="O35" s="33"/>
      <c r="P35" s="33"/>
      <c r="Q35" s="33"/>
      <c r="R35" s="6"/>
      <c r="S35" s="6"/>
      <c r="T35" s="33"/>
      <c r="U35" s="33"/>
      <c r="V35" s="33"/>
      <c r="W35" s="33"/>
      <c r="X35" s="33"/>
      <c r="Y35" s="33"/>
      <c r="Z35" s="33"/>
      <c r="AA35" s="33"/>
      <c r="AB35" s="33"/>
      <c r="AC35" s="33"/>
      <c r="AD35" s="33"/>
      <c r="AE35" s="33"/>
      <c r="AF35" s="33"/>
      <c r="AG35" s="7"/>
      <c r="AH35" s="7"/>
      <c r="AI35" s="7"/>
      <c r="AJ35" s="7"/>
      <c r="AK35" s="7"/>
      <c r="AL35" s="7"/>
      <c r="AM35" s="7"/>
      <c r="AN35" s="7"/>
      <c r="AO35" s="7"/>
      <c r="AP35" s="7"/>
      <c r="AQ35" s="7"/>
      <c r="AR35" s="7"/>
      <c r="AS35" s="7"/>
      <c r="AT35" s="7"/>
      <c r="AU35" s="7"/>
      <c r="AV35" s="7"/>
      <c r="AW35" s="7"/>
      <c r="AX35" s="7"/>
    </row>
    <row r="36" ht="16.2" customHeight="true">
      <c r="A36" s="33" t="s">
        <v>39</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7"/>
      <c r="AB36" s="7"/>
      <c r="AC36" s="7"/>
      <c r="AD36" s="7"/>
      <c r="AE36" s="7"/>
      <c r="AF36" s="7"/>
      <c r="AG36" s="7"/>
      <c r="AH36" s="7"/>
      <c r="AI36" s="7"/>
      <c r="AJ36" s="7"/>
      <c r="AK36" s="7"/>
      <c r="AL36" s="7"/>
      <c r="AM36" s="7"/>
      <c r="AN36" s="7"/>
      <c r="AO36" s="7"/>
      <c r="AP36" s="7"/>
      <c r="AQ36" s="7"/>
      <c r="AR36" s="7"/>
      <c r="AS36" s="7"/>
      <c r="AT36" s="7"/>
      <c r="AU36" s="7"/>
      <c r="AV36" s="7"/>
      <c r="AW36" s="7"/>
      <c r="AX36" s="7"/>
    </row>
    <row r="37" ht="16.2" customHeight="true">
      <c r="A37" s="33" t="s">
        <v>40</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ht="16.2" customHeight="true">
      <c r="A38" s="7"/>
      <c r="B38" s="33" t="s">
        <v>42</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ht="16.2" customHeight="true">
      <c r="A39" s="33" t="s">
        <v>41</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ht="16.2" customHeight="true">
      <c r="A40" s="33"/>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ht="16.2" customHeight="true">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2" ht="16.2" customHeight="true">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row>
    <row r="43" ht="16.2" customHeight="true">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row>
    <row r="44" ht="16.2" customHeight="true">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row>
    <row r="45" ht="16.2" customHeight="true">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ht="16.2" customHeight="true">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row>
    <row r="47" ht="16.2" customHeight="true">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row>
    <row r="48" ht="16.2" customHeight="true">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row>
    <row r="49" ht="16.2" customHeight="true">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row>
    <row r="50" ht="16.2" customHeight="true">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row>
    <row r="51" ht="16.2" customHeight="true">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row r="52" ht="16.2" customHeight="true">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row>
    <row r="53" ht="16.2" customHeight="true">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row>
    <row r="54" ht="16.2" customHeight="true">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row>
    <row r="55" ht="16.2" customHeight="true">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row>
    <row r="56" ht="16.2" customHeight="true">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ht="16.2" customHeight="true">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ht="16.2" customHeight="true">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ht="16.2" customHeight="true">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ht="16.2" customHeight="true">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row>
    <row r="61" ht="16.2" customHeight="true">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row>
    <row r="62" ht="16.2" customHeight="true">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row>
    <row r="63" ht="16.2" customHeight="true">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row>
    <row r="64" ht="16.2" customHeight="true">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row>
    <row r="65" ht="16.2" customHeight="true">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row>
    <row r="66" ht="16.2" customHeight="true">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row>
    <row r="67" ht="16.2" customHeight="true">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row>
    <row r="68" ht="16.2" customHeight="true">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row>
    <row r="69" ht="16.2" customHeight="true">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row>
    <row r="70" ht="16.2" customHeight="true">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row>
    <row r="71" ht="16.2" customHeight="true">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row>
    <row r="72" ht="16.2" customHeight="true">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row>
    <row r="73" ht="16.2" customHeight="true">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row>
    <row r="74" ht="16.2" customHeight="true">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row>
    <row r="75" ht="16.2" customHeight="true">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row>
    <row r="76" ht="16.2" customHeight="true">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row>
    <row r="77" ht="16.2" customHeight="true">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ht="16.2" customHeight="true">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ht="16.2" customHeight="true">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ht="16.2" customHeight="true">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ht="16.2" customHeight="true">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ht="16.2" customHeight="true">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ht="16.2" customHeight="true">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ht="16.2" customHeight="true">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ht="16.2" customHeight="true">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ht="16.2" customHeight="true">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ht="16.2" customHeight="true">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ht="16.2" customHeight="true">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ht="16.2" customHeight="true">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ht="16.2" customHeight="true">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ht="16.2" customHeight="true">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ht="16.2" customHeight="true">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ht="16.2" customHeight="true">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ht="16.2" customHeight="true">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ht="16.2" customHeight="true">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ht="16.2" customHeight="true">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ht="16.2" customHeight="true">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ht="16.2" customHeight="true">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ht="16.2" customHeight="true">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ht="16.2" customHeight="true">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ht="16.2" customHeight="true">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ht="16.2" customHeight="true">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ht="16.2" customHeight="true">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ht="16.2" customHeight="true">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ht="16.2" customHeight="true">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ht="16.2" customHeight="true">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row r="107" ht="16.2" customHeight="true">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row>
    <row r="108" ht="16.2" customHeight="true">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row>
    <row r="109" ht="16.2" customHeight="true">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row>
    <row r="110" ht="16.2" customHeight="true">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row>
    <row r="111" ht="16.2" customHeight="true">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row>
    <row r="112" ht="16.2" customHeight="true">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row>
    <row r="113" ht="16.2" customHeight="true">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row>
    <row r="114" ht="16.2" customHeight="true">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row>
    <row r="115" ht="16.2" customHeight="true">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row>
    <row r="116" ht="16.2" customHeight="true">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row>
    <row r="117" ht="16.2" customHeight="true">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row>
    <row r="118" ht="16.2" customHeight="true">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row>
    <row r="119" ht="16.2" customHeight="true">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row>
    <row r="120" ht="16.2" customHeight="true">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row>
    <row r="121" ht="16.2" customHeight="true">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row>
    <row r="122" ht="16.2" customHeight="true">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row>
    <row r="123" ht="16.2" customHeight="true">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ht="16.2" customHeight="true">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ht="16.2" customHeight="true">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row>
    <row r="126" ht="16.2" customHeight="true">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ht="16.2" customHeight="true">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ht="16.2" customHeight="true">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ht="16.2" customHeight="true">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ht="16.2" customHeight="true">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ht="16.2" customHeight="true">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ht="16.2" customHeight="true">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ht="16.2" customHeight="true">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row>
    <row r="134" ht="16.2" customHeight="true">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ht="16.2" customHeight="true">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ht="16.2" customHeight="true">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row>
    <row r="137" ht="16.2" customHeight="true">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row>
    <row r="138" ht="16.2" customHeight="true">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ht="16.2" customHeight="true">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ht="16.2" customHeight="true">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ht="16.2" customHeight="true">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ht="16.2" customHeight="true">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ht="16.2" customHeight="true">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ht="16.2" customHeight="true">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ht="16.2" customHeight="true">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ht="16.2" customHeight="true">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row>
    <row r="147" ht="16.2" customHeight="true">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row>
    <row r="148" ht="16.2" customHeight="true">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row>
    <row r="149" ht="16.2" customHeight="true">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row>
    <row r="150" ht="16.2" customHeight="true">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row>
    <row r="151" ht="16.2" customHeight="true">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row>
    <row r="152" ht="16.2" customHeight="true">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row>
    <row r="153" ht="16.2" customHeight="true">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row>
    <row r="154" ht="16.2" customHeight="true">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row>
    <row r="155" ht="16.2" customHeight="true">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row>
    <row r="156" ht="16.2" customHeight="true">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row>
    <row r="157" ht="16.2" customHeight="true">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row>
    <row r="158" ht="16.2" customHeight="true">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row>
    <row r="159" ht="16.2" customHeight="true">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row>
    <row r="160" ht="16.2" customHeight="true">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row>
    <row r="161" ht="16.2" customHeight="true">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row>
    <row r="162" ht="16.2" customHeight="true">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row>
    <row r="163" ht="16.2" customHeight="true">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row>
    <row r="164" ht="16.2" customHeight="true">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row>
    <row r="165" ht="16.2" customHeight="true">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row>
    <row r="166" ht="16.2" customHeight="true">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row>
    <row r="167" ht="16.2" customHeight="true">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row>
    <row r="168" ht="16.2" customHeight="true">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row>
    <row r="169" ht="16.2" customHeight="true">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row>
    <row r="170" ht="16.2" customHeight="true">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row>
    <row r="171" ht="16.2" customHeight="true">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row>
    <row r="172" ht="16.2" customHeight="true">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row>
    <row r="173" ht="16.2" customHeight="true">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row>
    <row r="174" ht="16.2" customHeight="true">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row>
    <row r="175" ht="16.2" customHeight="true">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row>
    <row r="176" ht="16.2" customHeight="true">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row>
    <row r="177" ht="16.2" customHeight="true">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row>
    <row r="178" ht="16.2" customHeight="true">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row>
    <row r="179" ht="16.2" customHeight="true">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row>
    <row r="180" ht="16.2" customHeight="true">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row>
    <row r="181" ht="16.2" customHeight="true">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row>
    <row r="182" ht="16.2" customHeight="true">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row>
    <row r="183" ht="16.2" customHeight="true">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row>
    <row r="184" ht="16.2" customHeight="true">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row>
    <row r="185" ht="16.2" customHeight="true">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row>
    <row r="186" ht="16.2" customHeight="true">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row>
    <row r="187" ht="16.2" customHeight="true">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row>
    <row r="188" ht="16.2" customHeight="true">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row>
    <row r="189" ht="16.2" customHeight="true">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row>
    <row r="190" ht="16.2" customHeight="true">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row>
    <row r="191" ht="16.2" customHeight="true">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row>
    <row r="192" ht="16.2" customHeight="true">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row>
    <row r="193" ht="16.2" customHeight="true">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row>
    <row r="194" ht="16.2" customHeight="true">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row>
    <row r="195" ht="16.2" customHeight="true">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row>
    <row r="196" ht="16.2" customHeight="true">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row>
    <row r="197" ht="16.2" customHeight="true">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row>
    <row r="198" ht="16.2" customHeight="true">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row>
    <row r="199" ht="16.2" customHeight="true">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row>
    <row r="200" ht="16.2" customHeight="true">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row>
  </sheetData>
  <mergeCells>
    <mergeCell ref="A3:Z3"/>
    <mergeCell ref="A4:X4"/>
    <mergeCell ref="C5:Z5"/>
    <mergeCell ref="U1:V1"/>
    <mergeCell ref="W1:Z1"/>
    <mergeCell ref="U2:V2"/>
    <mergeCell ref="W2:Z2"/>
    <mergeCell ref="A17:A19"/>
    <mergeCell ref="A5:A7"/>
    <mergeCell ref="B5:B7"/>
    <mergeCell ref="C6:F6"/>
    <mergeCell ref="G6:J6"/>
    <mergeCell ref="S6:V6"/>
    <mergeCell ref="W6:Z6"/>
    <mergeCell ref="A8:A10"/>
    <mergeCell ref="A11:A13"/>
    <mergeCell ref="A14:A16"/>
    <mergeCell ref="K6:N6"/>
    <mergeCell ref="O6:R6"/>
    <mergeCell ref="E33:E34"/>
    <mergeCell ref="R33:S34"/>
    <mergeCell ref="W33:Z33"/>
    <mergeCell ref="A20:A22"/>
    <mergeCell ref="A23:A25"/>
    <mergeCell ref="A26:A28"/>
    <mergeCell ref="A29:A31"/>
    <mergeCell ref="A32:B32"/>
    <mergeCell ref="A33:A34"/>
  </mergeCells>
  <pageMargins bottom="0.75" footer="0.3" header="0.3" left="0.7" right="0.7" top="0.75"/>
</worksheet>
</file>

<file path=docProps/core.xml><?xml version="1.0" encoding="utf-8"?>
<cp:coreProperties xmlns:dc="http://purl.org/dc/elements/1.1/" xmlns:cp="http://schemas.openxmlformats.org/package/2006/metadata/core-properties"/>
</file>