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<sst xmlns="http://schemas.openxmlformats.org/spreadsheetml/2006/main" count="147" uniqueCount="90">
  <si>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公　開　類</t>
  </si>
  <si>
    <t>年　度　報</t>
  </si>
  <si>
    <t>臺中市大甲區推行社區發展工作概況</t>
  </si>
  <si>
    <t>中華民國112年度</t>
  </si>
  <si>
    <t>項目別</t>
  </si>
  <si>
    <t>大甲區</t>
  </si>
  <si>
    <t>臺中市大甲區岷山社區發展協會</t>
  </si>
  <si>
    <t>臺中市大甲區大甲社區發展協會</t>
  </si>
  <si>
    <t>臺中市大甲區中山社區發展協會</t>
  </si>
  <si>
    <t>臺中市大甲區太白社區發展協會</t>
  </si>
  <si>
    <t>臺中市大甲區孔門社區發展協會</t>
  </si>
  <si>
    <t>臺中市大甲區文曲社區發展協會</t>
  </si>
  <si>
    <t>臺中市大甲區文武社區發展協會</t>
  </si>
  <si>
    <t>臺中市大甲區日南社區發展協會</t>
  </si>
  <si>
    <t>臺中市大甲區平安社區發展協會</t>
  </si>
  <si>
    <t>臺中市大甲區江南社區發展協會</t>
  </si>
  <si>
    <t>臺中市大甲區西岐社區發展協會</t>
  </si>
  <si>
    <t>臺中市大甲區庄美社區發展協會</t>
  </si>
  <si>
    <t>臺中市大甲區奉化社區發展協會</t>
  </si>
  <si>
    <t>臺中市大甲區孟春社區發展協會</t>
  </si>
  <si>
    <t>臺中市大甲區幸福社區發展協會</t>
  </si>
  <si>
    <t>臺中市大甲區武曲社區發展協會</t>
  </si>
  <si>
    <t>臺中市大甲區武陵社區發展協會</t>
  </si>
  <si>
    <t>臺中市大甲區南陽社區發展協會</t>
  </si>
  <si>
    <t>臺中市大甲區建興社區發展協會</t>
  </si>
  <si>
    <t>臺中市大甲區頂店社區發展協會</t>
  </si>
  <si>
    <t>臺中市大甲區朝陽社區發展協會</t>
  </si>
  <si>
    <t>臺中市大甲區順天社區發展協會</t>
  </si>
  <si>
    <t>臺中市大甲區新美社區發展協會</t>
  </si>
  <si>
    <t>臺中市大甲區義和社區發展協會</t>
  </si>
  <si>
    <t>臺中市大甲區福德社區發展協會</t>
  </si>
  <si>
    <t>臺中市大甲區銅安社區發展協會</t>
  </si>
  <si>
    <t>臺中市大甲區德化社區發展協會</t>
  </si>
  <si>
    <t>臺中市大甲區龍泉社區發展協會</t>
  </si>
  <si>
    <t>臺中市大甲區薰風社區發展協會</t>
  </si>
  <si>
    <t>備註</t>
  </si>
  <si>
    <t>每年終了後1個月內編送</t>
  </si>
  <si>
    <t>社區發展協會總數(個)</t>
  </si>
  <si>
    <t>本區已規劃之社區總數有29處。</t>
  </si>
  <si>
    <t>社區戶數(戶)</t>
  </si>
  <si>
    <t>社區人口數(人)</t>
  </si>
  <si>
    <t>理監事人數</t>
  </si>
  <si>
    <t>合計</t>
  </si>
  <si>
    <t>合計(人)</t>
  </si>
  <si>
    <t>男(人)</t>
  </si>
  <si>
    <t>女(人)</t>
  </si>
  <si>
    <t>理事長</t>
  </si>
  <si>
    <t>理事(不含理事長)</t>
  </si>
  <si>
    <t>監事</t>
  </si>
  <si>
    <t>編製機關</t>
  </si>
  <si>
    <t>表    號</t>
  </si>
  <si>
    <t>參加社區發展協會會員數(人)</t>
  </si>
  <si>
    <t>臺中市oo區公所</t>
  </si>
  <si>
    <t>11140-01-01-3</t>
  </si>
  <si>
    <t>設置社區生產建設基金(個)</t>
  </si>
  <si>
    <t>臺中市大甲區推行社區發展工作概況(續)</t>
  </si>
  <si>
    <t>實際使用經費(元)</t>
  </si>
  <si>
    <t>政府補助款</t>
  </si>
  <si>
    <t>社區自籌款</t>
  </si>
  <si>
    <t>填表</t>
  </si>
  <si>
    <t>資料來源：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</si>
  <si>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</si>
  <si>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</si>
  <si>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</si>
  <si>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</si>
  <si>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</si>
  <si>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</si>
  <si>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</si>
  <si>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</si>
  <si>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辦理社區幹部訓練(人次)</t>
  </si>
  <si>
    <t>辦理社區觀摩(人次)</t>
  </si>
  <si>
    <t>審核</t>
  </si>
  <si>
    <t>社區內部組織</t>
  </si>
  <si>
    <t>社區長壽俱樂部(處)</t>
  </si>
  <si>
    <t>社區成長教室(班)</t>
  </si>
  <si>
    <t>社區守望相助隊(隊)</t>
  </si>
  <si>
    <t>社區民俗藝文康樂班隊(隊)</t>
  </si>
  <si>
    <t>業務主管人員</t>
  </si>
  <si>
    <t>主辦統計人員</t>
  </si>
  <si>
    <t>社區志願服務</t>
  </si>
  <si>
    <t>團隊(隊)</t>
  </si>
  <si>
    <t>志工數</t>
  </si>
  <si>
    <t>辦理社區照顧關懷據點(處)</t>
  </si>
  <si>
    <t>機關首長</t>
  </si>
  <si>
    <t>中華民國113年1月15日編製</t>
  </si>
  <si>
    <t>社區圖書室(處)</t>
  </si>
  <si>
    <t>社區刊物(期)</t>
  </si>
  <si>
    <t>服務成果</t>
  </si>
  <si>
    <t>福利服務或活動(受益人次)</t>
  </si>
  <si>
    <t>其他服務(受益人次)</t>
  </si>
</sst>
</file>

<file path=xl/styles.xml><?xml version="1.0" encoding="utf-8"?>
<styleSheet xmlns="http://schemas.openxmlformats.org/spreadsheetml/2006/main">
  <numFmts count="4">
    <numFmt numFmtId="197" formatCode="_-* #,##0_-;\-* #,##0_-;_-* &quot;-&quot;_-;_-@_-"/>
    <numFmt numFmtId="198" formatCode="#,##0;[Red]#,##0"/>
    <numFmt numFmtId="199" formatCode="_-* #,##0.0_-;\-* #,##0.0_-;_-* &quot;-&quot;_-;_-@_-"/>
    <numFmt numFmtId="200" formatCode="0.00&quot; 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12"/>
      <color rgb="FF000000"/>
      <name val="Times New Roman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197" fontId="2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/>
    <xf numFmtId="0" fontId="6" fillId="0" borderId="2" xfId="0" applyFont="1" applyBorder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0" xfId="0" applyFont="1" applyBorder="1"/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6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98" fontId="2" fillId="0" borderId="5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197" fontId="8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7" fontId="5" fillId="0" borderId="1" xfId="0" applyNumberFormat="1" applyFont="1" applyBorder="1" applyAlignment="1">
      <alignment vertical="center" wrapText="1"/>
    </xf>
    <xf numFmtId="197" fontId="9" fillId="0" borderId="1" xfId="0" applyNumberFormat="1" applyFont="1" applyBorder="1" applyAlignment="1">
      <alignment vertical="center" wrapText="1"/>
    </xf>
    <xf numFmtId="197" fontId="5" fillId="0" borderId="1" xfId="0" applyNumberFormat="1" applyFont="1" applyBorder="1" applyAlignment="1">
      <alignment vertical="center"/>
    </xf>
    <xf numFmtId="199" fontId="9" fillId="0" borderId="1" xfId="0" applyNumberFormat="1" applyFont="1" applyBorder="1" applyAlignment="1">
      <alignment vertical="center"/>
    </xf>
    <xf numFmtId="197" fontId="9" fillId="0" borderId="1" xfId="0" applyNumberFormat="1" applyFont="1" applyBorder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wrapText="1"/>
    </xf>
    <xf numFmtId="197" fontId="9" fillId="0" borderId="1" xfId="0" applyNumberFormat="1" applyFont="1" applyBorder="1" applyAlignment="1">
      <alignment horizontal="right" vertical="center" wrapText="1"/>
    </xf>
    <xf numFmtId="197" fontId="10" fillId="0" borderId="1" xfId="0" applyNumberFormat="1" applyFont="1" applyBorder="1" applyAlignment="1">
      <alignment horizontal="right" vertical="center" wrapText="1"/>
    </xf>
    <xf numFmtId="197" fontId="11" fillId="0" borderId="1" xfId="0" applyNumberFormat="1" applyFont="1" applyBorder="1" applyAlignment="1">
      <alignment horizontal="right" vertical="center" wrapText="1"/>
    </xf>
    <xf numFmtId="0" fontId="12" fillId="0" borderId="3" xfId="0" applyFont="1" applyBorder="1"/>
    <xf numFmtId="0" fontId="6" fillId="0" borderId="11" xfId="0" applyFont="1" applyBorder="1"/>
    <xf numFmtId="200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97" fontId="5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Border="1" applyAlignment="1">
      <alignment horizontal="right" vertical="center"/>
    </xf>
    <xf numFmtId="197" fontId="5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6" fillId="0" borderId="7" xfId="0" applyFont="1" applyBorder="1"/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S208"/>
  <sheetViews>
    <sheetView tabSelected="1" workbookViewId="0" topLeftCell="A1">
      <selection activeCell="AP49" sqref="AP49"/>
    </sheetView>
  </sheetViews>
  <sheetFormatPr defaultColWidth="9.28125" defaultRowHeight="15"/>
  <cols>
    <col min="1" max="1" width="24.140625" style="0" customWidth="1"/>
    <col min="2" max="2" width="15.00390625" style="0" customWidth="1"/>
    <col min="3" max="4" width="16.140625" style="0" customWidth="1"/>
    <col min="5" max="19" width="13.28125" style="0" customWidth="1"/>
    <col min="20" max="20" width="15.00390625" style="0" customWidth="1"/>
    <col min="21" max="21" width="23.00390625" style="0" customWidth="1"/>
    <col min="22" max="24" width="15.00390625" style="0" customWidth="1"/>
    <col min="25" max="41" width="12.140625" style="0" customWidth="1"/>
    <col min="42" max="42" width="17.28125" style="0" customWidth="1"/>
    <col min="43" max="43" width="15.00390625" style="0" customWidth="1"/>
    <col min="44" max="44" width="12.140625" style="0" customWidth="1"/>
    <col min="45" max="45" width="9.140625" style="0" customWidth="1"/>
  </cols>
  <sheetData>
    <row r="1" spans="1:45" ht="29.85" customHeight="1">
      <c r="A1" s="1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5"/>
      <c r="Q1" s="1" t="s">
        <v>49</v>
      </c>
      <c r="R1" s="1"/>
      <c r="S1" s="1" t="s">
        <v>52</v>
      </c>
      <c r="T1" s="1"/>
      <c r="U1" s="1" t="s">
        <v>0</v>
      </c>
      <c r="V1" s="13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48"/>
      <c r="AK1" s="20"/>
      <c r="AL1" s="20"/>
      <c r="AM1" s="54"/>
      <c r="AN1" s="1" t="s">
        <v>49</v>
      </c>
      <c r="AO1" s="1"/>
      <c r="AP1" s="1" t="s">
        <v>52</v>
      </c>
      <c r="AQ1" s="1"/>
      <c r="AR1" s="61"/>
      <c r="AS1" s="38"/>
    </row>
    <row r="2" spans="1:45" ht="29.85" customHeight="1">
      <c r="A2" s="1" t="s">
        <v>1</v>
      </c>
      <c r="B2" s="14" t="s">
        <v>36</v>
      </c>
      <c r="C2" s="14"/>
      <c r="D2" s="1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6"/>
      <c r="Q2" s="1" t="s">
        <v>50</v>
      </c>
      <c r="R2" s="1"/>
      <c r="S2" s="1" t="s">
        <v>53</v>
      </c>
      <c r="T2" s="1"/>
      <c r="U2" s="1" t="s">
        <v>1</v>
      </c>
      <c r="V2" s="14" t="s">
        <v>36</v>
      </c>
      <c r="W2" s="14"/>
      <c r="X2" s="14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49"/>
      <c r="AK2" s="53"/>
      <c r="AL2" s="53"/>
      <c r="AM2" s="26"/>
      <c r="AN2" s="1" t="s">
        <v>50</v>
      </c>
      <c r="AO2" s="1"/>
      <c r="AP2" s="1" t="s">
        <v>53</v>
      </c>
      <c r="AQ2" s="1"/>
      <c r="AR2" s="61"/>
      <c r="AS2" s="38"/>
    </row>
    <row r="3" spans="1:45" ht="5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1" t="s">
        <v>55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8"/>
      <c r="AS3" s="38"/>
    </row>
    <row r="4" spans="1:45" ht="39.4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2" t="s">
        <v>3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8"/>
      <c r="AS4" s="38"/>
    </row>
    <row r="5" spans="1:45" ht="33.2" customHeight="1">
      <c r="A5" s="4" t="s">
        <v>4</v>
      </c>
      <c r="B5" s="15" t="s">
        <v>37</v>
      </c>
      <c r="C5" s="15" t="s">
        <v>39</v>
      </c>
      <c r="D5" s="15" t="s">
        <v>40</v>
      </c>
      <c r="E5" s="15" t="s">
        <v>41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 t="s">
        <v>51</v>
      </c>
      <c r="R5" s="15"/>
      <c r="S5" s="15"/>
      <c r="T5" s="28" t="s">
        <v>54</v>
      </c>
      <c r="U5" s="5" t="s">
        <v>4</v>
      </c>
      <c r="V5" s="15" t="s">
        <v>56</v>
      </c>
      <c r="W5" s="15"/>
      <c r="X5" s="15"/>
      <c r="Y5" s="15" t="s">
        <v>63</v>
      </c>
      <c r="Z5" s="15"/>
      <c r="AA5" s="15"/>
      <c r="AB5" s="15"/>
      <c r="AC5" s="29" t="s">
        <v>67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12"/>
      <c r="AS5" s="38"/>
    </row>
    <row r="6" spans="1:45" ht="33.2" customHeight="1">
      <c r="A6" s="4"/>
      <c r="B6" s="15"/>
      <c r="C6" s="15"/>
      <c r="D6" s="15"/>
      <c r="E6" s="24" t="s">
        <v>42</v>
      </c>
      <c r="F6" s="24"/>
      <c r="G6" s="24"/>
      <c r="H6" s="15" t="s">
        <v>46</v>
      </c>
      <c r="I6" s="15"/>
      <c r="J6" s="15"/>
      <c r="K6" s="15" t="s">
        <v>47</v>
      </c>
      <c r="L6" s="15"/>
      <c r="M6" s="15"/>
      <c r="N6" s="15" t="s">
        <v>48</v>
      </c>
      <c r="O6" s="15"/>
      <c r="P6" s="15"/>
      <c r="Q6" s="15"/>
      <c r="R6" s="15"/>
      <c r="S6" s="15"/>
      <c r="T6" s="28"/>
      <c r="U6" s="5"/>
      <c r="V6" s="15"/>
      <c r="W6" s="15"/>
      <c r="X6" s="15"/>
      <c r="Y6" s="15"/>
      <c r="Z6" s="15"/>
      <c r="AA6" s="15"/>
      <c r="AB6" s="15"/>
      <c r="AC6" s="15" t="s">
        <v>68</v>
      </c>
      <c r="AD6" s="15"/>
      <c r="AE6" s="15" t="s">
        <v>72</v>
      </c>
      <c r="AF6" s="15"/>
      <c r="AG6" s="15"/>
      <c r="AH6" s="15"/>
      <c r="AI6" s="15"/>
      <c r="AJ6" s="15"/>
      <c r="AK6" s="15"/>
      <c r="AL6" s="15"/>
      <c r="AM6" s="15" t="s">
        <v>82</v>
      </c>
      <c r="AN6" s="15" t="s">
        <v>85</v>
      </c>
      <c r="AO6" s="15" t="s">
        <v>86</v>
      </c>
      <c r="AP6" s="29" t="s">
        <v>87</v>
      </c>
      <c r="AQ6" s="29"/>
      <c r="AR6" s="12"/>
      <c r="AS6" s="38"/>
    </row>
    <row r="7" spans="1:45" ht="33.2" customHeight="1">
      <c r="A7" s="4"/>
      <c r="B7" s="15"/>
      <c r="C7" s="15"/>
      <c r="D7" s="15"/>
      <c r="E7" s="24" t="s">
        <v>43</v>
      </c>
      <c r="F7" s="24" t="s">
        <v>44</v>
      </c>
      <c r="G7" s="24" t="s">
        <v>45</v>
      </c>
      <c r="H7" s="24" t="s">
        <v>43</v>
      </c>
      <c r="I7" s="15" t="s">
        <v>44</v>
      </c>
      <c r="J7" s="15" t="s">
        <v>45</v>
      </c>
      <c r="K7" s="24" t="s">
        <v>43</v>
      </c>
      <c r="L7" s="15" t="s">
        <v>44</v>
      </c>
      <c r="M7" s="15" t="s">
        <v>45</v>
      </c>
      <c r="N7" s="24" t="s">
        <v>43</v>
      </c>
      <c r="O7" s="15" t="s">
        <v>44</v>
      </c>
      <c r="P7" s="15" t="s">
        <v>45</v>
      </c>
      <c r="Q7" s="24" t="s">
        <v>43</v>
      </c>
      <c r="R7" s="15" t="s">
        <v>44</v>
      </c>
      <c r="S7" s="15" t="s">
        <v>45</v>
      </c>
      <c r="T7" s="28"/>
      <c r="U7" s="5"/>
      <c r="V7" s="24" t="s">
        <v>42</v>
      </c>
      <c r="W7" s="15" t="s">
        <v>57</v>
      </c>
      <c r="X7" s="15" t="s">
        <v>58</v>
      </c>
      <c r="Y7" s="24" t="s">
        <v>42</v>
      </c>
      <c r="Z7" s="15" t="s">
        <v>64</v>
      </c>
      <c r="AA7" s="15" t="s">
        <v>65</v>
      </c>
      <c r="AB7" s="15" t="s">
        <v>66</v>
      </c>
      <c r="AC7" s="15" t="s">
        <v>69</v>
      </c>
      <c r="AD7" s="15" t="s">
        <v>70</v>
      </c>
      <c r="AE7" s="15" t="s">
        <v>73</v>
      </c>
      <c r="AF7" s="15" t="s">
        <v>74</v>
      </c>
      <c r="AG7" s="15" t="s">
        <v>75</v>
      </c>
      <c r="AH7" s="15" t="s">
        <v>76</v>
      </c>
      <c r="AI7" s="15" t="s">
        <v>79</v>
      </c>
      <c r="AJ7" s="15"/>
      <c r="AK7" s="15"/>
      <c r="AL7" s="15"/>
      <c r="AM7" s="15"/>
      <c r="AN7" s="15"/>
      <c r="AO7" s="15"/>
      <c r="AP7" s="15" t="s">
        <v>88</v>
      </c>
      <c r="AQ7" s="28" t="s">
        <v>89</v>
      </c>
      <c r="AR7" s="62"/>
      <c r="AS7" s="38"/>
    </row>
    <row r="8" spans="1:45" ht="33.2" customHeight="1">
      <c r="A8" s="4"/>
      <c r="B8" s="15"/>
      <c r="C8" s="15"/>
      <c r="D8" s="15"/>
      <c r="E8" s="24"/>
      <c r="F8" s="24"/>
      <c r="G8" s="24"/>
      <c r="H8" s="24"/>
      <c r="I8" s="15"/>
      <c r="J8" s="15"/>
      <c r="K8" s="24"/>
      <c r="L8" s="15"/>
      <c r="M8" s="15"/>
      <c r="N8" s="24"/>
      <c r="O8" s="15"/>
      <c r="P8" s="15"/>
      <c r="Q8" s="24"/>
      <c r="R8" s="15"/>
      <c r="S8" s="15"/>
      <c r="T8" s="28"/>
      <c r="U8" s="5"/>
      <c r="V8" s="24"/>
      <c r="W8" s="15"/>
      <c r="X8" s="15"/>
      <c r="Y8" s="24"/>
      <c r="Z8" s="15"/>
      <c r="AA8" s="15"/>
      <c r="AB8" s="15"/>
      <c r="AC8" s="15"/>
      <c r="AD8" s="15"/>
      <c r="AE8" s="15"/>
      <c r="AF8" s="15"/>
      <c r="AG8" s="15"/>
      <c r="AH8" s="15"/>
      <c r="AI8" s="15" t="s">
        <v>80</v>
      </c>
      <c r="AJ8" s="15" t="s">
        <v>81</v>
      </c>
      <c r="AK8" s="15"/>
      <c r="AL8" s="15"/>
      <c r="AM8" s="15"/>
      <c r="AN8" s="15"/>
      <c r="AO8" s="15"/>
      <c r="AP8" s="15"/>
      <c r="AQ8" s="28"/>
      <c r="AR8" s="62"/>
      <c r="AS8" s="38"/>
    </row>
    <row r="9" spans="1:45" ht="65.85" customHeight="1">
      <c r="A9" s="5"/>
      <c r="B9" s="15"/>
      <c r="C9" s="15"/>
      <c r="D9" s="15"/>
      <c r="E9" s="24"/>
      <c r="F9" s="24"/>
      <c r="G9" s="24"/>
      <c r="H9" s="24"/>
      <c r="I9" s="15"/>
      <c r="J9" s="15"/>
      <c r="K9" s="24"/>
      <c r="L9" s="15"/>
      <c r="M9" s="15"/>
      <c r="N9" s="24"/>
      <c r="O9" s="15"/>
      <c r="P9" s="15"/>
      <c r="Q9" s="24"/>
      <c r="R9" s="15"/>
      <c r="S9" s="15"/>
      <c r="T9" s="29"/>
      <c r="U9" s="5"/>
      <c r="V9" s="24"/>
      <c r="W9" s="15"/>
      <c r="X9" s="15"/>
      <c r="Y9" s="24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4" t="s">
        <v>43</v>
      </c>
      <c r="AK9" s="15" t="s">
        <v>44</v>
      </c>
      <c r="AL9" s="15" t="s">
        <v>45</v>
      </c>
      <c r="AM9" s="15"/>
      <c r="AN9" s="15"/>
      <c r="AO9" s="15"/>
      <c r="AP9" s="15"/>
      <c r="AQ9" s="29"/>
      <c r="AR9" s="62"/>
      <c r="AS9" s="38"/>
    </row>
    <row r="10" spans="1:45" ht="36.75" customHeight="1">
      <c r="A10" s="6" t="s">
        <v>5</v>
      </c>
      <c r="B10" s="16">
        <f>SUM(B11:B39)</f>
        <v>29</v>
      </c>
      <c r="C10" s="16">
        <f>SUM(C11:C39)</f>
        <v>24676</v>
      </c>
      <c r="D10" s="16">
        <f>SUM(D11:D39)</f>
        <v>74684</v>
      </c>
      <c r="E10" s="16">
        <f>SUM(E11:E39)</f>
        <v>536</v>
      </c>
      <c r="F10" s="16">
        <f>SUM(F11:F39)</f>
        <v>380</v>
      </c>
      <c r="G10" s="16">
        <f>SUM(G11:G39)</f>
        <v>156</v>
      </c>
      <c r="H10" s="16">
        <f>SUM(H11:H39)</f>
        <v>29</v>
      </c>
      <c r="I10" s="16">
        <f>SUM(I11:I39)</f>
        <v>24</v>
      </c>
      <c r="J10" s="16">
        <f>SUM(J11:J39)</f>
        <v>5</v>
      </c>
      <c r="K10" s="16">
        <f>SUM(K11:K39)</f>
        <v>378</v>
      </c>
      <c r="L10" s="16">
        <f>SUM(L11:L39)</f>
        <v>260</v>
      </c>
      <c r="M10" s="16">
        <f>SUM(M11:M39)</f>
        <v>118</v>
      </c>
      <c r="N10" s="16">
        <f>SUM(N11:N39)</f>
        <v>129</v>
      </c>
      <c r="O10" s="16">
        <f>SUM(O11:O39)</f>
        <v>96</v>
      </c>
      <c r="P10" s="16">
        <f>SUM(P11:P39)</f>
        <v>33</v>
      </c>
      <c r="Q10" s="16">
        <f>SUM(Q11:Q39)</f>
        <v>2906</v>
      </c>
      <c r="R10" s="16">
        <f>SUM(R11:R39)</f>
        <v>1411</v>
      </c>
      <c r="S10" s="16">
        <f>SUM(S11:S39)</f>
        <v>1495</v>
      </c>
      <c r="T10" s="30">
        <f>SUM(T11:T39)</f>
        <v>13</v>
      </c>
      <c r="U10" s="33" t="s">
        <v>5</v>
      </c>
      <c r="V10" s="16">
        <f>SUM(V11:V39)</f>
        <v>7262132</v>
      </c>
      <c r="W10" s="16">
        <f>SUM(W11:W39)</f>
        <v>1628800</v>
      </c>
      <c r="X10" s="16">
        <f>SUM(X11:X39)</f>
        <v>5633332</v>
      </c>
      <c r="Y10" s="16">
        <f>SUM(Y11:Y39)</f>
        <v>19</v>
      </c>
      <c r="Z10" s="16">
        <f>SUM(Z11:Z39)</f>
        <v>19</v>
      </c>
      <c r="AA10" s="16">
        <f>SUM(AA11:AA39)</f>
        <v>0</v>
      </c>
      <c r="AB10" s="16">
        <f>SUM(AB11:AB39)</f>
        <v>0</v>
      </c>
      <c r="AC10" s="16">
        <f>SUM(AC11:AC39)</f>
        <v>83</v>
      </c>
      <c r="AD10" s="16">
        <f>SUM(AD11:AD39)</f>
        <v>1722</v>
      </c>
      <c r="AE10" s="16">
        <f>SUM(AE11:AE39)</f>
        <v>29</v>
      </c>
      <c r="AF10" s="16">
        <f>SUM(AF11:AF39)</f>
        <v>25</v>
      </c>
      <c r="AG10" s="16">
        <f>SUM(AG11:AG39)</f>
        <v>8</v>
      </c>
      <c r="AH10" s="16">
        <f>SUM(AH11:AH39)</f>
        <v>5</v>
      </c>
      <c r="AI10" s="16">
        <f>SUM(AI11:AI39)</f>
        <v>9</v>
      </c>
      <c r="AJ10" s="16">
        <f>SUM(AJ11:AJ39)</f>
        <v>239</v>
      </c>
      <c r="AK10" s="16">
        <f>SUM(AK11:AK39)</f>
        <v>75</v>
      </c>
      <c r="AL10" s="16">
        <f>SUM(AL11:AL39)</f>
        <v>164</v>
      </c>
      <c r="AM10" s="16">
        <f>SUM(AM11:AM39)</f>
        <v>10</v>
      </c>
      <c r="AN10" s="16">
        <f>SUM(AN11:AN39)</f>
        <v>0</v>
      </c>
      <c r="AO10" s="16">
        <f>SUM(AO11:AO39)</f>
        <v>0</v>
      </c>
      <c r="AP10" s="16">
        <f>SUM(AP11:AP39)</f>
        <v>8674</v>
      </c>
      <c r="AQ10" s="30">
        <f>SUM(AQ11:AQ39)</f>
        <v>7881</v>
      </c>
      <c r="AR10" s="62"/>
      <c r="AS10" s="38"/>
    </row>
    <row r="11" spans="1:45" ht="36.75" customHeight="1">
      <c r="A11" s="6" t="s">
        <v>6</v>
      </c>
      <c r="B11" s="16">
        <v>1</v>
      </c>
      <c r="C11" s="16">
        <v>808</v>
      </c>
      <c r="D11" s="16">
        <v>2497</v>
      </c>
      <c r="E11" s="16">
        <v>20</v>
      </c>
      <c r="F11" s="16">
        <v>15</v>
      </c>
      <c r="G11" s="16">
        <v>5</v>
      </c>
      <c r="H11" s="16">
        <v>1</v>
      </c>
      <c r="I11" s="16">
        <v>1</v>
      </c>
      <c r="J11" s="16">
        <v>0</v>
      </c>
      <c r="K11" s="16">
        <v>14</v>
      </c>
      <c r="L11" s="16">
        <v>10</v>
      </c>
      <c r="M11" s="16">
        <v>4</v>
      </c>
      <c r="N11" s="16">
        <v>5</v>
      </c>
      <c r="O11" s="16">
        <v>4</v>
      </c>
      <c r="P11" s="16">
        <v>1</v>
      </c>
      <c r="Q11" s="16">
        <v>100</v>
      </c>
      <c r="R11" s="16">
        <v>56</v>
      </c>
      <c r="S11" s="16">
        <v>44</v>
      </c>
      <c r="T11" s="30">
        <v>1</v>
      </c>
      <c r="U11" s="6" t="s">
        <v>6</v>
      </c>
      <c r="V11" s="16">
        <f>SUM(W11:X11)</f>
        <v>149745</v>
      </c>
      <c r="W11" s="16">
        <v>50000</v>
      </c>
      <c r="X11" s="16">
        <v>99745</v>
      </c>
      <c r="Y11" s="16">
        <v>0</v>
      </c>
      <c r="Z11" s="16">
        <v>0</v>
      </c>
      <c r="AA11" s="16">
        <v>0</v>
      </c>
      <c r="AB11" s="16">
        <v>0</v>
      </c>
      <c r="AC11" s="16">
        <v>3</v>
      </c>
      <c r="AD11" s="16">
        <v>40</v>
      </c>
      <c r="AE11" s="42">
        <v>1</v>
      </c>
      <c r="AF11" s="43">
        <v>0</v>
      </c>
      <c r="AG11" s="44">
        <v>1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57">
        <v>0</v>
      </c>
      <c r="AP11" s="57">
        <v>200</v>
      </c>
      <c r="AQ11" s="59">
        <v>0</v>
      </c>
      <c r="AR11" s="62"/>
      <c r="AS11" s="38"/>
    </row>
    <row r="12" spans="1:45" ht="36.75" customHeight="1">
      <c r="A12" s="6" t="s">
        <v>7</v>
      </c>
      <c r="B12" s="16">
        <v>1</v>
      </c>
      <c r="C12" s="16">
        <v>419</v>
      </c>
      <c r="D12" s="16">
        <v>1094</v>
      </c>
      <c r="E12" s="16">
        <v>20</v>
      </c>
      <c r="F12" s="16">
        <v>20</v>
      </c>
      <c r="G12" s="16">
        <v>0</v>
      </c>
      <c r="H12" s="16">
        <v>1</v>
      </c>
      <c r="I12" s="16">
        <v>1</v>
      </c>
      <c r="J12" s="16">
        <v>0</v>
      </c>
      <c r="K12" s="16">
        <v>14</v>
      </c>
      <c r="L12" s="16">
        <v>14</v>
      </c>
      <c r="M12" s="16">
        <v>0</v>
      </c>
      <c r="N12" s="16">
        <v>5</v>
      </c>
      <c r="O12" s="16">
        <v>5</v>
      </c>
      <c r="P12" s="16">
        <v>0</v>
      </c>
      <c r="Q12" s="16">
        <v>55</v>
      </c>
      <c r="R12" s="16">
        <v>34</v>
      </c>
      <c r="S12" s="16">
        <v>21</v>
      </c>
      <c r="T12" s="30">
        <v>0</v>
      </c>
      <c r="U12" s="6" t="s">
        <v>7</v>
      </c>
      <c r="V12" s="16">
        <f>SUM(W12:X12)</f>
        <v>272480</v>
      </c>
      <c r="W12" s="16">
        <v>50000</v>
      </c>
      <c r="X12" s="16">
        <v>222480</v>
      </c>
      <c r="Y12" s="16">
        <v>0</v>
      </c>
      <c r="Z12" s="16">
        <v>0</v>
      </c>
      <c r="AA12" s="16">
        <v>0</v>
      </c>
      <c r="AB12" s="16">
        <v>0</v>
      </c>
      <c r="AC12" s="16">
        <v>3</v>
      </c>
      <c r="AD12" s="16">
        <v>90</v>
      </c>
      <c r="AE12" s="42">
        <v>1</v>
      </c>
      <c r="AF12" s="43">
        <v>0</v>
      </c>
      <c r="AG12" s="45">
        <v>0.4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57">
        <v>0</v>
      </c>
      <c r="AP12" s="57">
        <v>0</v>
      </c>
      <c r="AQ12" s="59">
        <v>0</v>
      </c>
      <c r="AR12" s="62"/>
      <c r="AS12" s="38"/>
    </row>
    <row r="13" spans="1:45" ht="36.75" customHeight="1">
      <c r="A13" s="6" t="s">
        <v>8</v>
      </c>
      <c r="B13" s="16">
        <v>1</v>
      </c>
      <c r="C13" s="16">
        <v>2026</v>
      </c>
      <c r="D13" s="16">
        <v>5492</v>
      </c>
      <c r="E13" s="16">
        <v>20</v>
      </c>
      <c r="F13" s="16">
        <v>11</v>
      </c>
      <c r="G13" s="16">
        <v>9</v>
      </c>
      <c r="H13" s="16">
        <v>1</v>
      </c>
      <c r="I13" s="16">
        <v>1</v>
      </c>
      <c r="J13" s="16">
        <v>0</v>
      </c>
      <c r="K13" s="16">
        <v>14</v>
      </c>
      <c r="L13" s="16">
        <v>5</v>
      </c>
      <c r="M13" s="16">
        <v>9</v>
      </c>
      <c r="N13" s="16">
        <v>5</v>
      </c>
      <c r="O13" s="16">
        <v>5</v>
      </c>
      <c r="P13" s="16">
        <v>0</v>
      </c>
      <c r="Q13" s="16">
        <v>190</v>
      </c>
      <c r="R13" s="16">
        <v>68</v>
      </c>
      <c r="S13" s="16">
        <v>122</v>
      </c>
      <c r="T13" s="30">
        <v>0</v>
      </c>
      <c r="U13" s="6" t="s">
        <v>8</v>
      </c>
      <c r="V13" s="16">
        <f>SUM(W13:X13)</f>
        <v>62800</v>
      </c>
      <c r="W13" s="16">
        <v>50000</v>
      </c>
      <c r="X13" s="16">
        <v>12800</v>
      </c>
      <c r="Y13" s="16">
        <v>0</v>
      </c>
      <c r="Z13" s="16">
        <v>0</v>
      </c>
      <c r="AA13" s="16">
        <v>0</v>
      </c>
      <c r="AB13" s="16">
        <v>0</v>
      </c>
      <c r="AC13" s="16">
        <v>3</v>
      </c>
      <c r="AD13" s="16">
        <v>0</v>
      </c>
      <c r="AE13" s="42">
        <v>1</v>
      </c>
      <c r="AF13" s="43">
        <v>0</v>
      </c>
      <c r="AG13" s="46">
        <v>1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1</v>
      </c>
      <c r="AN13" s="16">
        <v>0</v>
      </c>
      <c r="AO13" s="57">
        <v>0</v>
      </c>
      <c r="AP13" s="57">
        <v>500</v>
      </c>
      <c r="AQ13" s="59">
        <v>0</v>
      </c>
      <c r="AR13" s="62"/>
      <c r="AS13" s="38"/>
    </row>
    <row r="14" spans="1:45" ht="36.75" customHeight="1">
      <c r="A14" s="6" t="s">
        <v>9</v>
      </c>
      <c r="B14" s="16">
        <v>1</v>
      </c>
      <c r="C14" s="16">
        <v>412</v>
      </c>
      <c r="D14" s="16">
        <v>1372</v>
      </c>
      <c r="E14" s="16">
        <v>12</v>
      </c>
      <c r="F14" s="16">
        <v>7</v>
      </c>
      <c r="G14" s="16">
        <v>5</v>
      </c>
      <c r="H14" s="16">
        <v>1</v>
      </c>
      <c r="I14" s="16">
        <v>1</v>
      </c>
      <c r="J14" s="16">
        <v>0</v>
      </c>
      <c r="K14" s="16">
        <v>8</v>
      </c>
      <c r="L14" s="16">
        <v>4</v>
      </c>
      <c r="M14" s="16">
        <v>4</v>
      </c>
      <c r="N14" s="16">
        <v>3</v>
      </c>
      <c r="O14" s="16">
        <v>2</v>
      </c>
      <c r="P14" s="16">
        <v>1</v>
      </c>
      <c r="Q14" s="16">
        <v>85</v>
      </c>
      <c r="R14" s="16">
        <v>53</v>
      </c>
      <c r="S14" s="16">
        <v>32</v>
      </c>
      <c r="T14" s="30">
        <v>1</v>
      </c>
      <c r="U14" s="6" t="s">
        <v>9</v>
      </c>
      <c r="V14" s="16">
        <f>SUM(W14:X14)</f>
        <v>85671</v>
      </c>
      <c r="W14" s="16">
        <v>50000</v>
      </c>
      <c r="X14" s="16">
        <v>35671</v>
      </c>
      <c r="Y14" s="16">
        <v>1</v>
      </c>
      <c r="Z14" s="16">
        <v>1</v>
      </c>
      <c r="AA14" s="16">
        <v>0</v>
      </c>
      <c r="AB14" s="16">
        <v>0</v>
      </c>
      <c r="AC14" s="16">
        <v>3</v>
      </c>
      <c r="AD14" s="16">
        <v>0</v>
      </c>
      <c r="AE14" s="42">
        <v>1</v>
      </c>
      <c r="AF14" s="43">
        <v>0</v>
      </c>
      <c r="AG14" s="46">
        <v>0</v>
      </c>
      <c r="AH14" s="16">
        <v>1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57">
        <v>0</v>
      </c>
      <c r="AP14" s="57">
        <v>400</v>
      </c>
      <c r="AQ14" s="59">
        <v>0</v>
      </c>
      <c r="AR14" s="62"/>
      <c r="AS14" s="38"/>
    </row>
    <row r="15" spans="1:45" ht="36.75" customHeight="1">
      <c r="A15" s="6" t="s">
        <v>10</v>
      </c>
      <c r="B15" s="16">
        <v>1</v>
      </c>
      <c r="C15" s="16">
        <v>382</v>
      </c>
      <c r="D15" s="16">
        <v>947</v>
      </c>
      <c r="E15" s="16">
        <v>20</v>
      </c>
      <c r="F15" s="16">
        <v>15</v>
      </c>
      <c r="G15" s="16">
        <v>5</v>
      </c>
      <c r="H15" s="16">
        <v>1</v>
      </c>
      <c r="I15" s="16">
        <v>1</v>
      </c>
      <c r="J15" s="16">
        <v>0</v>
      </c>
      <c r="K15" s="16">
        <v>14</v>
      </c>
      <c r="L15" s="16">
        <v>10</v>
      </c>
      <c r="M15" s="16">
        <v>4</v>
      </c>
      <c r="N15" s="16">
        <v>5</v>
      </c>
      <c r="O15" s="16">
        <v>4</v>
      </c>
      <c r="P15" s="16">
        <v>1</v>
      </c>
      <c r="Q15" s="16">
        <v>37</v>
      </c>
      <c r="R15" s="16">
        <v>25</v>
      </c>
      <c r="S15" s="16">
        <v>12</v>
      </c>
      <c r="T15" s="30">
        <v>0</v>
      </c>
      <c r="U15" s="6" t="s">
        <v>10</v>
      </c>
      <c r="V15" s="16">
        <f>SUM(W15:X15)</f>
        <v>83045</v>
      </c>
      <c r="W15" s="16">
        <v>50000</v>
      </c>
      <c r="X15" s="16">
        <v>33045</v>
      </c>
      <c r="Y15" s="16">
        <v>0</v>
      </c>
      <c r="Z15" s="16">
        <v>0</v>
      </c>
      <c r="AA15" s="16">
        <v>0</v>
      </c>
      <c r="AB15" s="16">
        <v>0</v>
      </c>
      <c r="AC15" s="16">
        <v>2</v>
      </c>
      <c r="AD15" s="16">
        <v>34</v>
      </c>
      <c r="AE15" s="42">
        <v>1</v>
      </c>
      <c r="AF15" s="42">
        <v>1</v>
      </c>
      <c r="AG15" s="4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57">
        <v>0</v>
      </c>
      <c r="AP15" s="57">
        <v>120</v>
      </c>
      <c r="AQ15" s="59">
        <v>0</v>
      </c>
      <c r="AR15" s="62"/>
      <c r="AS15" s="38"/>
    </row>
    <row r="16" spans="1:45" ht="36.75" customHeight="1">
      <c r="A16" s="6" t="s">
        <v>11</v>
      </c>
      <c r="B16" s="16">
        <v>1</v>
      </c>
      <c r="C16" s="16">
        <v>367</v>
      </c>
      <c r="D16" s="16">
        <v>1207</v>
      </c>
      <c r="E16" s="16">
        <v>20</v>
      </c>
      <c r="F16" s="16">
        <v>14</v>
      </c>
      <c r="G16" s="16">
        <v>6</v>
      </c>
      <c r="H16" s="16">
        <v>1</v>
      </c>
      <c r="I16" s="16">
        <v>1</v>
      </c>
      <c r="J16" s="16">
        <v>0</v>
      </c>
      <c r="K16" s="16">
        <v>14</v>
      </c>
      <c r="L16" s="16">
        <v>10</v>
      </c>
      <c r="M16" s="16">
        <v>4</v>
      </c>
      <c r="N16" s="16">
        <v>5</v>
      </c>
      <c r="O16" s="16">
        <v>3</v>
      </c>
      <c r="P16" s="16">
        <v>2</v>
      </c>
      <c r="Q16" s="16">
        <v>42</v>
      </c>
      <c r="R16" s="16">
        <v>30</v>
      </c>
      <c r="S16" s="16">
        <v>12</v>
      </c>
      <c r="T16" s="30">
        <v>0</v>
      </c>
      <c r="U16" s="6" t="s">
        <v>11</v>
      </c>
      <c r="V16" s="16">
        <f>SUM(W16:X16)</f>
        <v>190145</v>
      </c>
      <c r="W16" s="16">
        <v>80000</v>
      </c>
      <c r="X16" s="16">
        <v>110145</v>
      </c>
      <c r="Y16" s="16">
        <v>2</v>
      </c>
      <c r="Z16" s="16">
        <v>2</v>
      </c>
      <c r="AA16" s="16">
        <v>0</v>
      </c>
      <c r="AB16" s="16">
        <v>0</v>
      </c>
      <c r="AC16" s="16">
        <v>3</v>
      </c>
      <c r="AD16" s="16">
        <v>40</v>
      </c>
      <c r="AE16" s="42">
        <v>1</v>
      </c>
      <c r="AF16" s="42">
        <v>1</v>
      </c>
      <c r="AG16" s="44">
        <v>1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1</v>
      </c>
      <c r="AN16" s="16">
        <v>0</v>
      </c>
      <c r="AO16" s="57">
        <v>0</v>
      </c>
      <c r="AP16" s="57">
        <v>200</v>
      </c>
      <c r="AQ16" s="59">
        <v>1183</v>
      </c>
      <c r="AR16" s="62"/>
      <c r="AS16" s="38"/>
    </row>
    <row r="17" spans="1:45" ht="36.75" customHeight="1">
      <c r="A17" s="6" t="s">
        <v>12</v>
      </c>
      <c r="B17" s="16">
        <v>1</v>
      </c>
      <c r="C17" s="16">
        <v>2204</v>
      </c>
      <c r="D17" s="16">
        <v>6580</v>
      </c>
      <c r="E17" s="16">
        <v>16</v>
      </c>
      <c r="F17" s="16">
        <v>11</v>
      </c>
      <c r="G17" s="16">
        <v>5</v>
      </c>
      <c r="H17" s="16">
        <v>1</v>
      </c>
      <c r="I17" s="16">
        <v>1</v>
      </c>
      <c r="J17" s="16">
        <v>0</v>
      </c>
      <c r="K17" s="16">
        <v>12</v>
      </c>
      <c r="L17" s="16">
        <v>7</v>
      </c>
      <c r="M17" s="16">
        <v>5</v>
      </c>
      <c r="N17" s="16">
        <v>3</v>
      </c>
      <c r="O17" s="16">
        <v>3</v>
      </c>
      <c r="P17" s="16">
        <v>0</v>
      </c>
      <c r="Q17" s="16">
        <v>91</v>
      </c>
      <c r="R17" s="16">
        <v>38</v>
      </c>
      <c r="S17" s="16">
        <v>53</v>
      </c>
      <c r="T17" s="30">
        <v>0</v>
      </c>
      <c r="U17" s="6" t="s">
        <v>12</v>
      </c>
      <c r="V17" s="16">
        <f>SUM(W17:X17)</f>
        <v>129400</v>
      </c>
      <c r="W17" s="16">
        <v>50000</v>
      </c>
      <c r="X17" s="16">
        <v>79400</v>
      </c>
      <c r="Y17" s="16">
        <v>0</v>
      </c>
      <c r="Z17" s="16">
        <v>0</v>
      </c>
      <c r="AA17" s="16">
        <v>0</v>
      </c>
      <c r="AB17" s="16">
        <v>0</v>
      </c>
      <c r="AC17" s="16">
        <v>3</v>
      </c>
      <c r="AD17" s="16">
        <v>0</v>
      </c>
      <c r="AE17" s="42">
        <v>1</v>
      </c>
      <c r="AF17" s="43">
        <v>0</v>
      </c>
      <c r="AG17" s="46">
        <v>1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1</v>
      </c>
      <c r="AN17" s="16">
        <v>0</v>
      </c>
      <c r="AO17" s="57">
        <v>0</v>
      </c>
      <c r="AP17" s="57">
        <v>800</v>
      </c>
      <c r="AQ17" s="59">
        <v>0</v>
      </c>
      <c r="AR17" s="62"/>
      <c r="AS17" s="38"/>
    </row>
    <row r="18" spans="1:45" ht="36.75" customHeight="1">
      <c r="A18" s="6" t="s">
        <v>13</v>
      </c>
      <c r="B18" s="16">
        <v>1</v>
      </c>
      <c r="C18" s="16">
        <v>2137</v>
      </c>
      <c r="D18" s="16">
        <v>6687</v>
      </c>
      <c r="E18" s="16">
        <v>18</v>
      </c>
      <c r="F18" s="16">
        <v>9</v>
      </c>
      <c r="G18" s="16">
        <v>9</v>
      </c>
      <c r="H18" s="16">
        <v>1</v>
      </c>
      <c r="I18" s="16">
        <v>0</v>
      </c>
      <c r="J18" s="16">
        <v>1</v>
      </c>
      <c r="K18" s="16">
        <v>14</v>
      </c>
      <c r="L18" s="16">
        <v>7</v>
      </c>
      <c r="M18" s="16">
        <v>7</v>
      </c>
      <c r="N18" s="16">
        <v>3</v>
      </c>
      <c r="O18" s="16">
        <v>2</v>
      </c>
      <c r="P18" s="16">
        <v>1</v>
      </c>
      <c r="Q18" s="16">
        <v>200</v>
      </c>
      <c r="R18" s="16">
        <v>90</v>
      </c>
      <c r="S18" s="16">
        <v>110</v>
      </c>
      <c r="T18" s="30">
        <v>1</v>
      </c>
      <c r="U18" s="6" t="s">
        <v>13</v>
      </c>
      <c r="V18" s="16">
        <f>SUM(W18:X18)</f>
        <v>386294</v>
      </c>
      <c r="W18" s="16">
        <v>118800</v>
      </c>
      <c r="X18" s="16">
        <v>267494</v>
      </c>
      <c r="Y18" s="16">
        <v>2</v>
      </c>
      <c r="Z18" s="16">
        <v>2</v>
      </c>
      <c r="AA18" s="16">
        <v>0</v>
      </c>
      <c r="AB18" s="16">
        <v>0</v>
      </c>
      <c r="AC18" s="16">
        <v>3</v>
      </c>
      <c r="AD18" s="16">
        <v>90</v>
      </c>
      <c r="AE18" s="42">
        <v>1</v>
      </c>
      <c r="AF18" s="42">
        <v>7</v>
      </c>
      <c r="AG18" s="44">
        <v>1</v>
      </c>
      <c r="AH18" s="16">
        <v>3</v>
      </c>
      <c r="AI18" s="16">
        <v>1</v>
      </c>
      <c r="AJ18" s="16">
        <v>47</v>
      </c>
      <c r="AK18" s="16">
        <v>15</v>
      </c>
      <c r="AL18" s="16">
        <v>32</v>
      </c>
      <c r="AM18" s="16">
        <v>1</v>
      </c>
      <c r="AN18" s="16">
        <v>0</v>
      </c>
      <c r="AO18" s="57">
        <v>0</v>
      </c>
      <c r="AP18" s="57">
        <v>629</v>
      </c>
      <c r="AQ18" s="59">
        <v>6698</v>
      </c>
      <c r="AR18" s="62"/>
      <c r="AS18" s="38"/>
    </row>
    <row r="19" spans="1:45" ht="36.75" customHeight="1">
      <c r="A19" s="6" t="s">
        <v>14</v>
      </c>
      <c r="B19" s="16">
        <v>1</v>
      </c>
      <c r="C19" s="16">
        <v>781</v>
      </c>
      <c r="D19" s="16">
        <v>2458</v>
      </c>
      <c r="E19" s="16">
        <v>20</v>
      </c>
      <c r="F19" s="16">
        <v>17</v>
      </c>
      <c r="G19" s="16">
        <v>3</v>
      </c>
      <c r="H19" s="16">
        <v>1</v>
      </c>
      <c r="I19" s="16">
        <v>1</v>
      </c>
      <c r="J19" s="16">
        <v>0</v>
      </c>
      <c r="K19" s="16">
        <v>14</v>
      </c>
      <c r="L19" s="16">
        <v>12</v>
      </c>
      <c r="M19" s="16">
        <v>2</v>
      </c>
      <c r="N19" s="16">
        <v>5</v>
      </c>
      <c r="O19" s="16">
        <v>4</v>
      </c>
      <c r="P19" s="16">
        <v>1</v>
      </c>
      <c r="Q19" s="16">
        <v>212</v>
      </c>
      <c r="R19" s="16">
        <v>82</v>
      </c>
      <c r="S19" s="16">
        <v>130</v>
      </c>
      <c r="T19" s="30">
        <v>0</v>
      </c>
      <c r="U19" s="6" t="s">
        <v>14</v>
      </c>
      <c r="V19" s="16">
        <f>SUM(W19:X19)</f>
        <v>173900</v>
      </c>
      <c r="W19" s="16">
        <v>70000</v>
      </c>
      <c r="X19" s="16">
        <v>103900</v>
      </c>
      <c r="Y19" s="16">
        <v>0</v>
      </c>
      <c r="Z19" s="16">
        <v>0</v>
      </c>
      <c r="AA19" s="16">
        <v>0</v>
      </c>
      <c r="AB19" s="16">
        <v>0</v>
      </c>
      <c r="AC19" s="16">
        <v>3</v>
      </c>
      <c r="AD19" s="16">
        <v>120</v>
      </c>
      <c r="AE19" s="42">
        <v>1</v>
      </c>
      <c r="AF19" s="43">
        <v>0</v>
      </c>
      <c r="AG19" s="4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57">
        <v>0</v>
      </c>
      <c r="AP19" s="57">
        <v>250</v>
      </c>
      <c r="AQ19" s="59">
        <v>0</v>
      </c>
      <c r="AR19" s="62"/>
      <c r="AS19" s="38"/>
    </row>
    <row r="20" spans="1:45" ht="36.75" customHeight="1">
      <c r="A20" s="6" t="s">
        <v>15</v>
      </c>
      <c r="B20" s="16">
        <v>1</v>
      </c>
      <c r="C20" s="16">
        <v>495</v>
      </c>
      <c r="D20" s="16">
        <v>1638</v>
      </c>
      <c r="E20" s="16">
        <v>12</v>
      </c>
      <c r="F20" s="16">
        <v>12</v>
      </c>
      <c r="G20" s="16">
        <v>0</v>
      </c>
      <c r="H20" s="16">
        <v>1</v>
      </c>
      <c r="I20" s="16">
        <v>1</v>
      </c>
      <c r="J20" s="16">
        <v>0</v>
      </c>
      <c r="K20" s="16">
        <v>8</v>
      </c>
      <c r="L20" s="16">
        <v>8</v>
      </c>
      <c r="M20" s="16">
        <v>0</v>
      </c>
      <c r="N20" s="16">
        <v>3</v>
      </c>
      <c r="O20" s="16">
        <v>3</v>
      </c>
      <c r="P20" s="16">
        <v>0</v>
      </c>
      <c r="Q20" s="16">
        <v>40</v>
      </c>
      <c r="R20" s="16">
        <v>21</v>
      </c>
      <c r="S20" s="16">
        <v>19</v>
      </c>
      <c r="T20" s="30">
        <v>1</v>
      </c>
      <c r="U20" s="6" t="s">
        <v>15</v>
      </c>
      <c r="V20" s="16">
        <f>SUM(W20:X20)</f>
        <v>410045</v>
      </c>
      <c r="W20" s="16">
        <v>50000</v>
      </c>
      <c r="X20" s="16">
        <v>360045</v>
      </c>
      <c r="Y20" s="16">
        <v>1</v>
      </c>
      <c r="Z20" s="16">
        <v>1</v>
      </c>
      <c r="AA20" s="16">
        <v>0</v>
      </c>
      <c r="AB20" s="16">
        <v>0</v>
      </c>
      <c r="AC20" s="16">
        <v>3</v>
      </c>
      <c r="AD20" s="16">
        <v>80</v>
      </c>
      <c r="AE20" s="42">
        <v>1</v>
      </c>
      <c r="AF20" s="42">
        <v>3</v>
      </c>
      <c r="AG20" s="46">
        <v>1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57">
        <v>0</v>
      </c>
      <c r="AP20" s="57">
        <v>500</v>
      </c>
      <c r="AQ20" s="59">
        <v>0</v>
      </c>
      <c r="AR20" s="62"/>
      <c r="AS20" s="38"/>
    </row>
    <row r="21" spans="1:45" ht="35.85" customHeight="1">
      <c r="A21" s="7" t="s">
        <v>16</v>
      </c>
      <c r="B21" s="16">
        <v>1</v>
      </c>
      <c r="C21" s="16">
        <v>574</v>
      </c>
      <c r="D21" s="16">
        <v>1916</v>
      </c>
      <c r="E21" s="16">
        <v>20</v>
      </c>
      <c r="F21" s="16">
        <v>14</v>
      </c>
      <c r="G21" s="16">
        <v>6</v>
      </c>
      <c r="H21" s="16">
        <v>1</v>
      </c>
      <c r="I21" s="16">
        <v>1</v>
      </c>
      <c r="J21" s="16">
        <v>0</v>
      </c>
      <c r="K21" s="16">
        <v>14</v>
      </c>
      <c r="L21" s="16">
        <v>10</v>
      </c>
      <c r="M21" s="16">
        <v>4</v>
      </c>
      <c r="N21" s="16">
        <v>5</v>
      </c>
      <c r="O21" s="16">
        <v>3</v>
      </c>
      <c r="P21" s="16">
        <v>2</v>
      </c>
      <c r="Q21" s="16">
        <v>326</v>
      </c>
      <c r="R21" s="16">
        <v>150</v>
      </c>
      <c r="S21" s="16">
        <v>176</v>
      </c>
      <c r="T21" s="30">
        <v>1</v>
      </c>
      <c r="U21" s="6" t="s">
        <v>16</v>
      </c>
      <c r="V21" s="16">
        <f>SUM(W21:X21)</f>
        <v>234710</v>
      </c>
      <c r="W21" s="16">
        <v>50000</v>
      </c>
      <c r="X21" s="16">
        <v>184710</v>
      </c>
      <c r="Y21" s="16">
        <v>1</v>
      </c>
      <c r="Z21" s="16">
        <v>1</v>
      </c>
      <c r="AA21" s="16">
        <v>0</v>
      </c>
      <c r="AB21" s="16">
        <v>0</v>
      </c>
      <c r="AC21" s="16">
        <v>0</v>
      </c>
      <c r="AD21" s="16">
        <v>104</v>
      </c>
      <c r="AE21" s="42">
        <v>1</v>
      </c>
      <c r="AF21" s="42">
        <v>5</v>
      </c>
      <c r="AG21" s="46">
        <v>0</v>
      </c>
      <c r="AH21" s="16">
        <v>0</v>
      </c>
      <c r="AI21" s="16">
        <v>1</v>
      </c>
      <c r="AJ21" s="16">
        <v>21</v>
      </c>
      <c r="AK21" s="16">
        <v>7</v>
      </c>
      <c r="AL21" s="16">
        <v>14</v>
      </c>
      <c r="AM21" s="16">
        <v>0</v>
      </c>
      <c r="AN21" s="16">
        <v>0</v>
      </c>
      <c r="AO21" s="57">
        <v>0</v>
      </c>
      <c r="AP21" s="57">
        <v>0</v>
      </c>
      <c r="AQ21" s="59">
        <v>0</v>
      </c>
      <c r="AR21" s="62"/>
      <c r="AS21" s="38"/>
    </row>
    <row r="22" spans="1:45" ht="35.85" customHeight="1">
      <c r="A22" s="8" t="s">
        <v>17</v>
      </c>
      <c r="B22" s="16">
        <v>1</v>
      </c>
      <c r="C22" s="16">
        <v>821</v>
      </c>
      <c r="D22" s="16">
        <v>2426</v>
      </c>
      <c r="E22" s="16">
        <v>20</v>
      </c>
      <c r="F22" s="16">
        <v>16</v>
      </c>
      <c r="G22" s="16">
        <v>4</v>
      </c>
      <c r="H22" s="16">
        <v>1</v>
      </c>
      <c r="I22" s="16">
        <v>1</v>
      </c>
      <c r="J22" s="16">
        <v>0</v>
      </c>
      <c r="K22" s="16">
        <v>14</v>
      </c>
      <c r="L22" s="16">
        <v>12</v>
      </c>
      <c r="M22" s="16">
        <v>2</v>
      </c>
      <c r="N22" s="16">
        <v>5</v>
      </c>
      <c r="O22" s="16">
        <v>3</v>
      </c>
      <c r="P22" s="16">
        <v>2</v>
      </c>
      <c r="Q22" s="16">
        <v>107</v>
      </c>
      <c r="R22" s="16">
        <v>38</v>
      </c>
      <c r="S22" s="16">
        <v>69</v>
      </c>
      <c r="T22" s="30">
        <v>0</v>
      </c>
      <c r="U22" s="6" t="s">
        <v>17</v>
      </c>
      <c r="V22" s="16">
        <f>SUM(W22:X22)</f>
        <v>361225</v>
      </c>
      <c r="W22" s="16">
        <v>50000</v>
      </c>
      <c r="X22" s="16">
        <v>311225</v>
      </c>
      <c r="Y22" s="16">
        <v>0</v>
      </c>
      <c r="Z22" s="16">
        <v>0</v>
      </c>
      <c r="AA22" s="16">
        <v>0</v>
      </c>
      <c r="AB22" s="16">
        <v>0</v>
      </c>
      <c r="AC22" s="16">
        <v>3</v>
      </c>
      <c r="AD22" s="16">
        <v>80</v>
      </c>
      <c r="AE22" s="42">
        <v>1</v>
      </c>
      <c r="AF22" s="43">
        <v>0</v>
      </c>
      <c r="AG22" s="4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30">
        <v>0</v>
      </c>
      <c r="AR22" s="62"/>
      <c r="AS22" s="38"/>
    </row>
    <row r="23" spans="1:45" ht="36.75" customHeight="1">
      <c r="A23" s="6" t="s">
        <v>18</v>
      </c>
      <c r="B23" s="17">
        <v>1</v>
      </c>
      <c r="C23" s="16">
        <v>849</v>
      </c>
      <c r="D23" s="16">
        <v>2426</v>
      </c>
      <c r="E23" s="16">
        <v>20</v>
      </c>
      <c r="F23" s="16">
        <v>15</v>
      </c>
      <c r="G23" s="16">
        <v>5</v>
      </c>
      <c r="H23" s="16">
        <v>1</v>
      </c>
      <c r="I23" s="16">
        <v>0</v>
      </c>
      <c r="J23" s="16">
        <v>1</v>
      </c>
      <c r="K23" s="16">
        <v>14</v>
      </c>
      <c r="L23" s="16">
        <v>11</v>
      </c>
      <c r="M23" s="16">
        <v>3</v>
      </c>
      <c r="N23" s="16">
        <v>5</v>
      </c>
      <c r="O23" s="16">
        <v>4</v>
      </c>
      <c r="P23" s="16">
        <v>1</v>
      </c>
      <c r="Q23" s="16">
        <v>34</v>
      </c>
      <c r="R23" s="16">
        <v>27</v>
      </c>
      <c r="S23" s="16">
        <v>7</v>
      </c>
      <c r="T23" s="30">
        <v>0</v>
      </c>
      <c r="U23" s="6" t="s">
        <v>18</v>
      </c>
      <c r="V23" s="16">
        <f>SUM(W23:X23)</f>
        <v>279945</v>
      </c>
      <c r="W23" s="16">
        <v>50000</v>
      </c>
      <c r="X23" s="16">
        <v>229945</v>
      </c>
      <c r="Y23" s="17">
        <v>1</v>
      </c>
      <c r="Z23" s="39">
        <v>1</v>
      </c>
      <c r="AA23" s="39">
        <v>0</v>
      </c>
      <c r="AB23" s="39">
        <v>0</v>
      </c>
      <c r="AC23" s="16">
        <v>3</v>
      </c>
      <c r="AD23" s="16">
        <v>40</v>
      </c>
      <c r="AE23" s="42">
        <v>1</v>
      </c>
      <c r="AF23" s="43">
        <v>0</v>
      </c>
      <c r="AG23" s="46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58">
        <v>0</v>
      </c>
      <c r="AP23" s="16">
        <v>700</v>
      </c>
      <c r="AQ23" s="30">
        <v>0</v>
      </c>
      <c r="AR23" s="62"/>
      <c r="AS23" s="38"/>
    </row>
    <row r="24" spans="1:45" ht="36.75" customHeight="1">
      <c r="A24" s="6" t="s">
        <v>19</v>
      </c>
      <c r="B24" s="17">
        <v>1</v>
      </c>
      <c r="C24" s="16">
        <v>1527</v>
      </c>
      <c r="D24" s="16">
        <v>4725</v>
      </c>
      <c r="E24" s="16">
        <v>20</v>
      </c>
      <c r="F24" s="16">
        <v>11</v>
      </c>
      <c r="G24" s="16">
        <v>9</v>
      </c>
      <c r="H24" s="16">
        <v>1</v>
      </c>
      <c r="I24" s="16">
        <v>1</v>
      </c>
      <c r="J24" s="16">
        <v>0</v>
      </c>
      <c r="K24" s="16">
        <v>14</v>
      </c>
      <c r="L24" s="16">
        <v>7</v>
      </c>
      <c r="M24" s="16">
        <v>7</v>
      </c>
      <c r="N24" s="16">
        <v>5</v>
      </c>
      <c r="O24" s="16">
        <v>3</v>
      </c>
      <c r="P24" s="16">
        <v>2</v>
      </c>
      <c r="Q24" s="16">
        <v>100</v>
      </c>
      <c r="R24" s="16">
        <v>57</v>
      </c>
      <c r="S24" s="16">
        <v>43</v>
      </c>
      <c r="T24" s="30">
        <v>1</v>
      </c>
      <c r="U24" s="6" t="s">
        <v>19</v>
      </c>
      <c r="V24" s="16">
        <f>SUM(W24:X24)</f>
        <v>173750</v>
      </c>
      <c r="W24" s="16">
        <v>50000</v>
      </c>
      <c r="X24" s="16">
        <v>123750</v>
      </c>
      <c r="Y24" s="17">
        <v>1</v>
      </c>
      <c r="Z24" s="39">
        <v>1</v>
      </c>
      <c r="AA24" s="39">
        <v>0</v>
      </c>
      <c r="AB24" s="39">
        <v>0</v>
      </c>
      <c r="AC24" s="16">
        <v>3</v>
      </c>
      <c r="AD24" s="16">
        <v>0</v>
      </c>
      <c r="AE24" s="42">
        <v>1</v>
      </c>
      <c r="AF24" s="43">
        <v>0</v>
      </c>
      <c r="AG24" s="46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58">
        <v>0</v>
      </c>
      <c r="AP24" s="16">
        <v>570</v>
      </c>
      <c r="AQ24" s="30">
        <v>0</v>
      </c>
      <c r="AR24" s="62"/>
      <c r="AS24" s="38"/>
    </row>
    <row r="25" spans="1:45" ht="36.75" customHeight="1">
      <c r="A25" s="6" t="s">
        <v>20</v>
      </c>
      <c r="B25" s="16">
        <v>1</v>
      </c>
      <c r="C25" s="16">
        <v>971</v>
      </c>
      <c r="D25" s="16">
        <v>2934</v>
      </c>
      <c r="E25" s="16">
        <v>20</v>
      </c>
      <c r="F25" s="16">
        <v>12</v>
      </c>
      <c r="G25" s="16">
        <v>8</v>
      </c>
      <c r="H25" s="16">
        <v>1</v>
      </c>
      <c r="I25" s="16">
        <v>1</v>
      </c>
      <c r="J25" s="16">
        <v>0</v>
      </c>
      <c r="K25" s="16">
        <v>14</v>
      </c>
      <c r="L25" s="16">
        <v>8</v>
      </c>
      <c r="M25" s="16">
        <v>6</v>
      </c>
      <c r="N25" s="16">
        <v>5</v>
      </c>
      <c r="O25" s="16">
        <v>3</v>
      </c>
      <c r="P25" s="16">
        <v>2</v>
      </c>
      <c r="Q25" s="16">
        <v>54</v>
      </c>
      <c r="R25" s="16">
        <v>35</v>
      </c>
      <c r="S25" s="16">
        <v>19</v>
      </c>
      <c r="T25" s="30">
        <v>1</v>
      </c>
      <c r="U25" s="6" t="s">
        <v>20</v>
      </c>
      <c r="V25" s="16">
        <f>SUM(W25:X25)</f>
        <v>144150</v>
      </c>
      <c r="W25" s="16">
        <v>70000</v>
      </c>
      <c r="X25" s="16">
        <v>74150</v>
      </c>
      <c r="Y25" s="17">
        <v>1</v>
      </c>
      <c r="Z25" s="39">
        <v>1</v>
      </c>
      <c r="AA25" s="39">
        <v>0</v>
      </c>
      <c r="AB25" s="39">
        <v>0</v>
      </c>
      <c r="AC25" s="16">
        <v>3</v>
      </c>
      <c r="AD25" s="16">
        <v>40</v>
      </c>
      <c r="AE25" s="42">
        <v>1</v>
      </c>
      <c r="AF25" s="43">
        <v>0</v>
      </c>
      <c r="AG25" s="46">
        <v>0</v>
      </c>
      <c r="AH25" s="39">
        <v>0</v>
      </c>
      <c r="AI25" s="39">
        <v>1</v>
      </c>
      <c r="AJ25" s="50">
        <v>27</v>
      </c>
      <c r="AK25" s="50">
        <v>9</v>
      </c>
      <c r="AL25" s="50">
        <v>18</v>
      </c>
      <c r="AM25" s="50">
        <v>1</v>
      </c>
      <c r="AN25" s="39">
        <v>0</v>
      </c>
      <c r="AO25" s="58">
        <v>0</v>
      </c>
      <c r="AP25" s="16">
        <v>694</v>
      </c>
      <c r="AQ25" s="30">
        <v>0</v>
      </c>
      <c r="AR25" s="62"/>
      <c r="AS25" s="38"/>
    </row>
    <row r="26" spans="1:45" ht="36.75" customHeight="1">
      <c r="A26" s="6" t="s">
        <v>21</v>
      </c>
      <c r="B26" s="16">
        <v>1</v>
      </c>
      <c r="C26" s="16">
        <v>601</v>
      </c>
      <c r="D26" s="16">
        <v>2107</v>
      </c>
      <c r="E26" s="16">
        <v>20</v>
      </c>
      <c r="F26" s="16">
        <v>20</v>
      </c>
      <c r="G26" s="16">
        <v>0</v>
      </c>
      <c r="H26" s="16">
        <v>1</v>
      </c>
      <c r="I26" s="16">
        <v>1</v>
      </c>
      <c r="J26" s="17">
        <v>0</v>
      </c>
      <c r="K26" s="16">
        <v>14</v>
      </c>
      <c r="L26" s="16">
        <v>14</v>
      </c>
      <c r="M26" s="16">
        <v>0</v>
      </c>
      <c r="N26" s="16">
        <v>5</v>
      </c>
      <c r="O26" s="16">
        <v>5</v>
      </c>
      <c r="P26" s="16">
        <v>0</v>
      </c>
      <c r="Q26" s="16">
        <v>118</v>
      </c>
      <c r="R26" s="16">
        <v>65</v>
      </c>
      <c r="S26" s="16">
        <v>53</v>
      </c>
      <c r="T26" s="30">
        <v>1</v>
      </c>
      <c r="U26" s="6" t="s">
        <v>21</v>
      </c>
      <c r="V26" s="16">
        <f>SUM(W26:X26)</f>
        <v>177445</v>
      </c>
      <c r="W26" s="16">
        <v>50000</v>
      </c>
      <c r="X26" s="16">
        <v>127445</v>
      </c>
      <c r="Y26" s="17">
        <v>1</v>
      </c>
      <c r="Z26" s="39">
        <v>1</v>
      </c>
      <c r="AA26" s="39">
        <v>0</v>
      </c>
      <c r="AB26" s="39">
        <v>0</v>
      </c>
      <c r="AC26" s="16">
        <v>3</v>
      </c>
      <c r="AD26" s="16">
        <v>40</v>
      </c>
      <c r="AE26" s="42">
        <v>1</v>
      </c>
      <c r="AF26" s="43">
        <v>0</v>
      </c>
      <c r="AG26" s="46">
        <v>0</v>
      </c>
      <c r="AH26" s="39">
        <v>0</v>
      </c>
      <c r="AI26" s="39">
        <v>0</v>
      </c>
      <c r="AJ26" s="51">
        <v>0</v>
      </c>
      <c r="AK26" s="51">
        <v>0</v>
      </c>
      <c r="AL26" s="51">
        <v>0</v>
      </c>
      <c r="AM26" s="51">
        <v>0</v>
      </c>
      <c r="AN26" s="39">
        <v>0</v>
      </c>
      <c r="AO26" s="58">
        <v>0</v>
      </c>
      <c r="AP26" s="16">
        <v>180</v>
      </c>
      <c r="AQ26" s="30">
        <v>0</v>
      </c>
      <c r="AR26" s="62"/>
      <c r="AS26" s="38"/>
    </row>
    <row r="27" spans="1:45" ht="36.75" customHeight="1">
      <c r="A27" s="6" t="s">
        <v>22</v>
      </c>
      <c r="B27" s="16">
        <v>1</v>
      </c>
      <c r="C27" s="16">
        <v>383</v>
      </c>
      <c r="D27" s="16">
        <v>1310</v>
      </c>
      <c r="E27" s="16">
        <v>18</v>
      </c>
      <c r="F27" s="16">
        <v>14</v>
      </c>
      <c r="G27" s="16">
        <v>4</v>
      </c>
      <c r="H27" s="16">
        <v>1</v>
      </c>
      <c r="I27" s="16">
        <v>1</v>
      </c>
      <c r="J27" s="17">
        <v>0</v>
      </c>
      <c r="K27" s="16">
        <v>14</v>
      </c>
      <c r="L27" s="16">
        <v>11</v>
      </c>
      <c r="M27" s="16">
        <v>3</v>
      </c>
      <c r="N27" s="16">
        <v>3</v>
      </c>
      <c r="O27" s="16">
        <v>2</v>
      </c>
      <c r="P27" s="16">
        <v>1</v>
      </c>
      <c r="Q27" s="16">
        <v>53</v>
      </c>
      <c r="R27" s="16">
        <v>34</v>
      </c>
      <c r="S27" s="16">
        <v>19</v>
      </c>
      <c r="T27" s="30">
        <v>1</v>
      </c>
      <c r="U27" s="6" t="s">
        <v>22</v>
      </c>
      <c r="V27" s="16">
        <f>SUM(W27:X27)</f>
        <v>65345</v>
      </c>
      <c r="W27" s="16">
        <v>50000</v>
      </c>
      <c r="X27" s="16">
        <v>15345</v>
      </c>
      <c r="Y27" s="17">
        <v>1</v>
      </c>
      <c r="Z27" s="39">
        <v>1</v>
      </c>
      <c r="AA27" s="39">
        <v>0</v>
      </c>
      <c r="AB27" s="39">
        <v>0</v>
      </c>
      <c r="AC27" s="16">
        <v>3</v>
      </c>
      <c r="AD27" s="16">
        <v>0</v>
      </c>
      <c r="AE27" s="42">
        <v>1</v>
      </c>
      <c r="AF27" s="42">
        <v>1</v>
      </c>
      <c r="AG27" s="46">
        <v>0</v>
      </c>
      <c r="AH27" s="39">
        <v>0</v>
      </c>
      <c r="AI27" s="39">
        <v>0</v>
      </c>
      <c r="AJ27" s="51">
        <v>0</v>
      </c>
      <c r="AK27" s="51">
        <v>0</v>
      </c>
      <c r="AL27" s="51">
        <v>0</v>
      </c>
      <c r="AM27" s="51">
        <v>0</v>
      </c>
      <c r="AN27" s="39">
        <v>0</v>
      </c>
      <c r="AO27" s="58">
        <v>0</v>
      </c>
      <c r="AP27" s="16">
        <v>600</v>
      </c>
      <c r="AQ27" s="30">
        <v>0</v>
      </c>
      <c r="AR27" s="62"/>
      <c r="AS27" s="38"/>
    </row>
    <row r="28" spans="1:45" ht="36.75" customHeight="1">
      <c r="A28" s="6" t="s">
        <v>23</v>
      </c>
      <c r="B28" s="16">
        <v>1</v>
      </c>
      <c r="C28" s="16">
        <v>345</v>
      </c>
      <c r="D28" s="16">
        <v>912</v>
      </c>
      <c r="E28" s="16">
        <v>20</v>
      </c>
      <c r="F28" s="16">
        <v>16</v>
      </c>
      <c r="G28" s="16">
        <v>4</v>
      </c>
      <c r="H28" s="16">
        <v>1</v>
      </c>
      <c r="I28" s="16">
        <v>1</v>
      </c>
      <c r="J28" s="17">
        <v>0</v>
      </c>
      <c r="K28" s="16">
        <v>14</v>
      </c>
      <c r="L28" s="16">
        <v>12</v>
      </c>
      <c r="M28" s="16">
        <v>2</v>
      </c>
      <c r="N28" s="16">
        <v>5</v>
      </c>
      <c r="O28" s="16">
        <v>3</v>
      </c>
      <c r="P28" s="16">
        <v>2</v>
      </c>
      <c r="Q28" s="16">
        <v>53</v>
      </c>
      <c r="R28" s="16">
        <v>31</v>
      </c>
      <c r="S28" s="16">
        <v>22</v>
      </c>
      <c r="T28" s="30">
        <v>0</v>
      </c>
      <c r="U28" s="6" t="s">
        <v>23</v>
      </c>
      <c r="V28" s="16">
        <f>SUM(W28:X28)</f>
        <v>198470</v>
      </c>
      <c r="W28" s="16">
        <v>50000</v>
      </c>
      <c r="X28" s="16">
        <v>148470</v>
      </c>
      <c r="Y28" s="17">
        <v>0</v>
      </c>
      <c r="Z28" s="39">
        <v>0</v>
      </c>
      <c r="AA28" s="39">
        <v>0</v>
      </c>
      <c r="AB28" s="39">
        <v>0</v>
      </c>
      <c r="AC28" s="16">
        <v>3</v>
      </c>
      <c r="AD28" s="16">
        <v>80</v>
      </c>
      <c r="AE28" s="42">
        <v>1</v>
      </c>
      <c r="AF28" s="42">
        <v>2</v>
      </c>
      <c r="AG28" s="45">
        <v>0.3</v>
      </c>
      <c r="AH28" s="39">
        <v>0</v>
      </c>
      <c r="AI28" s="39">
        <v>0</v>
      </c>
      <c r="AJ28" s="51">
        <v>0</v>
      </c>
      <c r="AK28" s="51">
        <v>0</v>
      </c>
      <c r="AL28" s="51">
        <v>0</v>
      </c>
      <c r="AM28" s="51">
        <v>0</v>
      </c>
      <c r="AN28" s="39">
        <v>0</v>
      </c>
      <c r="AO28" s="58">
        <v>0</v>
      </c>
      <c r="AP28" s="16">
        <v>0</v>
      </c>
      <c r="AQ28" s="30">
        <v>0</v>
      </c>
      <c r="AR28" s="62"/>
      <c r="AS28" s="38"/>
    </row>
    <row r="29" spans="1:45" ht="36.75" customHeight="1">
      <c r="A29" s="6" t="s">
        <v>24</v>
      </c>
      <c r="B29" s="16">
        <v>1</v>
      </c>
      <c r="C29" s="16">
        <v>524</v>
      </c>
      <c r="D29" s="16">
        <v>1656</v>
      </c>
      <c r="E29" s="16">
        <v>20</v>
      </c>
      <c r="F29" s="16">
        <v>16</v>
      </c>
      <c r="G29" s="16">
        <v>4</v>
      </c>
      <c r="H29" s="16">
        <v>1</v>
      </c>
      <c r="I29" s="16">
        <v>1</v>
      </c>
      <c r="J29" s="17">
        <v>0</v>
      </c>
      <c r="K29" s="16">
        <v>14</v>
      </c>
      <c r="L29" s="16">
        <v>11</v>
      </c>
      <c r="M29" s="16">
        <v>3</v>
      </c>
      <c r="N29" s="16">
        <v>5</v>
      </c>
      <c r="O29" s="16">
        <v>4</v>
      </c>
      <c r="P29" s="16">
        <v>1</v>
      </c>
      <c r="Q29" s="16">
        <v>109</v>
      </c>
      <c r="R29" s="16">
        <v>61</v>
      </c>
      <c r="S29" s="16">
        <v>48</v>
      </c>
      <c r="T29" s="30">
        <v>0</v>
      </c>
      <c r="U29" s="6" t="s">
        <v>24</v>
      </c>
      <c r="V29" s="16">
        <f>SUM(W29:X29)</f>
        <v>304000</v>
      </c>
      <c r="W29" s="16">
        <v>50000</v>
      </c>
      <c r="X29" s="16">
        <v>254000</v>
      </c>
      <c r="Y29" s="17">
        <v>1</v>
      </c>
      <c r="Z29" s="39">
        <v>1</v>
      </c>
      <c r="AA29" s="39">
        <v>0</v>
      </c>
      <c r="AB29" s="39">
        <v>0</v>
      </c>
      <c r="AC29" s="16">
        <v>3</v>
      </c>
      <c r="AD29" s="16">
        <v>120</v>
      </c>
      <c r="AE29" s="42">
        <v>1</v>
      </c>
      <c r="AF29" s="42">
        <v>1</v>
      </c>
      <c r="AG29" s="46">
        <v>0</v>
      </c>
      <c r="AH29" s="39">
        <v>0</v>
      </c>
      <c r="AI29" s="39">
        <v>1</v>
      </c>
      <c r="AJ29" s="50">
        <v>40</v>
      </c>
      <c r="AK29" s="50">
        <v>13</v>
      </c>
      <c r="AL29" s="50">
        <v>27</v>
      </c>
      <c r="AM29" s="50">
        <v>1</v>
      </c>
      <c r="AN29" s="39">
        <v>0</v>
      </c>
      <c r="AO29" s="58">
        <v>0</v>
      </c>
      <c r="AP29" s="16">
        <v>0</v>
      </c>
      <c r="AQ29" s="30">
        <v>0</v>
      </c>
      <c r="AR29" s="62"/>
      <c r="AS29" s="38"/>
    </row>
    <row r="30" spans="1:45" ht="36.75" customHeight="1">
      <c r="A30" s="6" t="s">
        <v>25</v>
      </c>
      <c r="B30" s="16">
        <v>1</v>
      </c>
      <c r="C30" s="16">
        <v>1835</v>
      </c>
      <c r="D30" s="16">
        <v>5632</v>
      </c>
      <c r="E30" s="16">
        <v>20</v>
      </c>
      <c r="F30" s="16">
        <v>11</v>
      </c>
      <c r="G30" s="16">
        <v>9</v>
      </c>
      <c r="H30" s="16">
        <v>1</v>
      </c>
      <c r="I30" s="16">
        <v>1</v>
      </c>
      <c r="J30" s="17">
        <v>0</v>
      </c>
      <c r="K30" s="16">
        <v>14</v>
      </c>
      <c r="L30" s="16">
        <v>7</v>
      </c>
      <c r="M30" s="16">
        <v>7</v>
      </c>
      <c r="N30" s="16">
        <v>5</v>
      </c>
      <c r="O30" s="16">
        <v>3</v>
      </c>
      <c r="P30" s="16">
        <v>2</v>
      </c>
      <c r="Q30" s="16">
        <v>83</v>
      </c>
      <c r="R30" s="16">
        <v>41</v>
      </c>
      <c r="S30" s="16">
        <v>42</v>
      </c>
      <c r="T30" s="30">
        <v>1</v>
      </c>
      <c r="U30" s="6" t="s">
        <v>25</v>
      </c>
      <c r="V30" s="16">
        <f>SUM(W30:X30)</f>
        <v>103000</v>
      </c>
      <c r="W30" s="16">
        <v>50000</v>
      </c>
      <c r="X30" s="16">
        <v>53000</v>
      </c>
      <c r="Y30" s="17">
        <v>2</v>
      </c>
      <c r="Z30" s="39">
        <v>2</v>
      </c>
      <c r="AA30" s="39">
        <v>0</v>
      </c>
      <c r="AB30" s="39">
        <v>0</v>
      </c>
      <c r="AC30" s="16">
        <v>3</v>
      </c>
      <c r="AD30" s="16">
        <v>42</v>
      </c>
      <c r="AE30" s="42">
        <v>1</v>
      </c>
      <c r="AF30" s="42">
        <v>1</v>
      </c>
      <c r="AG30" s="46">
        <v>0</v>
      </c>
      <c r="AH30" s="39">
        <v>0</v>
      </c>
      <c r="AI30" s="39">
        <v>1</v>
      </c>
      <c r="AJ30" s="50">
        <v>22</v>
      </c>
      <c r="AK30" s="50">
        <v>7</v>
      </c>
      <c r="AL30" s="50">
        <v>15</v>
      </c>
      <c r="AM30" s="50">
        <v>1</v>
      </c>
      <c r="AN30" s="39">
        <v>0</v>
      </c>
      <c r="AO30" s="58">
        <v>0</v>
      </c>
      <c r="AP30" s="16">
        <v>200</v>
      </c>
      <c r="AQ30" s="30">
        <v>0</v>
      </c>
      <c r="AR30" s="62"/>
      <c r="AS30" s="38"/>
    </row>
    <row r="31" spans="1:45" ht="36.75" customHeight="1">
      <c r="A31" s="6" t="s">
        <v>26</v>
      </c>
      <c r="B31" s="16">
        <v>1</v>
      </c>
      <c r="C31" s="16">
        <v>573</v>
      </c>
      <c r="D31" s="16">
        <v>1633</v>
      </c>
      <c r="E31" s="16">
        <v>12</v>
      </c>
      <c r="F31" s="16">
        <v>7</v>
      </c>
      <c r="G31" s="16">
        <v>5</v>
      </c>
      <c r="H31" s="16">
        <v>1</v>
      </c>
      <c r="I31" s="16">
        <v>0</v>
      </c>
      <c r="J31" s="16">
        <v>1</v>
      </c>
      <c r="K31" s="16">
        <v>8</v>
      </c>
      <c r="L31" s="16">
        <v>5</v>
      </c>
      <c r="M31" s="16">
        <v>3</v>
      </c>
      <c r="N31" s="16">
        <v>3</v>
      </c>
      <c r="O31" s="16">
        <v>2</v>
      </c>
      <c r="P31" s="16">
        <v>1</v>
      </c>
      <c r="Q31" s="16">
        <v>103</v>
      </c>
      <c r="R31" s="16">
        <v>35</v>
      </c>
      <c r="S31" s="16">
        <v>68</v>
      </c>
      <c r="T31" s="30">
        <v>0</v>
      </c>
      <c r="U31" s="6" t="s">
        <v>26</v>
      </c>
      <c r="V31" s="16">
        <f>SUM(W31:X31)</f>
        <v>144865</v>
      </c>
      <c r="W31" s="16">
        <v>70000</v>
      </c>
      <c r="X31" s="16">
        <v>74865</v>
      </c>
      <c r="Y31" s="17">
        <v>0</v>
      </c>
      <c r="Z31" s="39">
        <v>0</v>
      </c>
      <c r="AA31" s="39">
        <v>0</v>
      </c>
      <c r="AB31" s="39">
        <v>0</v>
      </c>
      <c r="AC31" s="16">
        <v>3</v>
      </c>
      <c r="AD31" s="16">
        <v>82</v>
      </c>
      <c r="AE31" s="42">
        <v>1</v>
      </c>
      <c r="AF31" s="43">
        <v>0</v>
      </c>
      <c r="AG31" s="46">
        <v>0</v>
      </c>
      <c r="AH31" s="39">
        <v>0</v>
      </c>
      <c r="AI31" s="39">
        <v>0</v>
      </c>
      <c r="AJ31" s="50">
        <v>0</v>
      </c>
      <c r="AK31" s="50">
        <v>0</v>
      </c>
      <c r="AL31" s="50">
        <v>0</v>
      </c>
      <c r="AM31" s="50">
        <v>0</v>
      </c>
      <c r="AN31" s="39">
        <v>0</v>
      </c>
      <c r="AO31" s="58">
        <v>0</v>
      </c>
      <c r="AP31" s="16">
        <v>131</v>
      </c>
      <c r="AQ31" s="30">
        <v>0</v>
      </c>
      <c r="AR31" s="62"/>
      <c r="AS31" s="38"/>
    </row>
    <row r="32" spans="1:45" ht="36.75" customHeight="1">
      <c r="A32" s="6" t="s">
        <v>27</v>
      </c>
      <c r="B32" s="16">
        <v>1</v>
      </c>
      <c r="C32" s="16">
        <v>649</v>
      </c>
      <c r="D32" s="16">
        <v>1732</v>
      </c>
      <c r="E32" s="16">
        <v>16</v>
      </c>
      <c r="F32" s="16">
        <v>10</v>
      </c>
      <c r="G32" s="16">
        <v>6</v>
      </c>
      <c r="H32" s="16">
        <v>1</v>
      </c>
      <c r="I32" s="16">
        <v>1</v>
      </c>
      <c r="J32" s="16">
        <v>0</v>
      </c>
      <c r="K32" s="16">
        <v>12</v>
      </c>
      <c r="L32" s="16">
        <v>8</v>
      </c>
      <c r="M32" s="16">
        <v>4</v>
      </c>
      <c r="N32" s="16">
        <v>3</v>
      </c>
      <c r="O32" s="16">
        <v>1</v>
      </c>
      <c r="P32" s="16">
        <v>2</v>
      </c>
      <c r="Q32" s="16">
        <v>54</v>
      </c>
      <c r="R32" s="16">
        <v>18</v>
      </c>
      <c r="S32" s="16">
        <v>36</v>
      </c>
      <c r="T32" s="30">
        <v>0</v>
      </c>
      <c r="U32" s="6" t="s">
        <v>27</v>
      </c>
      <c r="V32" s="16">
        <f>SUM(W32:X32)</f>
        <v>499267</v>
      </c>
      <c r="W32" s="16">
        <v>50000</v>
      </c>
      <c r="X32" s="16">
        <v>449267</v>
      </c>
      <c r="Y32" s="17">
        <v>0</v>
      </c>
      <c r="Z32" s="39">
        <v>0</v>
      </c>
      <c r="AA32" s="39">
        <v>0</v>
      </c>
      <c r="AB32" s="39">
        <v>0</v>
      </c>
      <c r="AC32" s="16">
        <v>3</v>
      </c>
      <c r="AD32" s="16">
        <v>83</v>
      </c>
      <c r="AE32" s="42">
        <v>1</v>
      </c>
      <c r="AF32" s="43">
        <v>0</v>
      </c>
      <c r="AG32" s="46">
        <v>0</v>
      </c>
      <c r="AH32" s="39">
        <v>0</v>
      </c>
      <c r="AI32" s="39">
        <v>0</v>
      </c>
      <c r="AJ32" s="50">
        <v>0</v>
      </c>
      <c r="AK32" s="50">
        <v>0</v>
      </c>
      <c r="AL32" s="50">
        <v>0</v>
      </c>
      <c r="AM32" s="50">
        <v>0</v>
      </c>
      <c r="AN32" s="39">
        <v>0</v>
      </c>
      <c r="AO32" s="58">
        <v>0</v>
      </c>
      <c r="AP32" s="16">
        <v>0</v>
      </c>
      <c r="AQ32" s="30">
        <v>0</v>
      </c>
      <c r="AR32" s="62"/>
      <c r="AS32" s="38"/>
    </row>
    <row r="33" spans="1:45" ht="36.75" customHeight="1">
      <c r="A33" s="6" t="s">
        <v>28</v>
      </c>
      <c r="B33" s="16">
        <v>1</v>
      </c>
      <c r="C33" s="16">
        <v>1339</v>
      </c>
      <c r="D33" s="16">
        <v>3944</v>
      </c>
      <c r="E33" s="16">
        <v>20</v>
      </c>
      <c r="F33" s="16">
        <v>6</v>
      </c>
      <c r="G33" s="16">
        <v>14</v>
      </c>
      <c r="H33" s="16">
        <v>1</v>
      </c>
      <c r="I33" s="16">
        <v>0</v>
      </c>
      <c r="J33" s="16">
        <v>1</v>
      </c>
      <c r="K33" s="16">
        <v>14</v>
      </c>
      <c r="L33" s="16">
        <v>3</v>
      </c>
      <c r="M33" s="16">
        <v>11</v>
      </c>
      <c r="N33" s="16">
        <v>5</v>
      </c>
      <c r="O33" s="16">
        <v>3</v>
      </c>
      <c r="P33" s="16">
        <v>2</v>
      </c>
      <c r="Q33" s="16">
        <v>50</v>
      </c>
      <c r="R33" s="16">
        <v>10</v>
      </c>
      <c r="S33" s="16">
        <v>40</v>
      </c>
      <c r="T33" s="30">
        <v>0</v>
      </c>
      <c r="U33" s="6" t="s">
        <v>28</v>
      </c>
      <c r="V33" s="16">
        <f>SUM(W33:X33)</f>
        <v>158845</v>
      </c>
      <c r="W33" s="16">
        <v>50000</v>
      </c>
      <c r="X33" s="16">
        <v>108845</v>
      </c>
      <c r="Y33" s="17">
        <v>0</v>
      </c>
      <c r="Z33" s="39">
        <v>0</v>
      </c>
      <c r="AA33" s="39">
        <v>0</v>
      </c>
      <c r="AB33" s="39">
        <v>0</v>
      </c>
      <c r="AC33" s="16">
        <v>3</v>
      </c>
      <c r="AD33" s="16">
        <v>0</v>
      </c>
      <c r="AE33" s="42">
        <v>1</v>
      </c>
      <c r="AF33" s="43">
        <v>0</v>
      </c>
      <c r="AG33" s="46">
        <v>0</v>
      </c>
      <c r="AH33" s="39">
        <v>0</v>
      </c>
      <c r="AI33" s="39">
        <v>0</v>
      </c>
      <c r="AJ33" s="50">
        <v>0</v>
      </c>
      <c r="AK33" s="50">
        <v>0</v>
      </c>
      <c r="AL33" s="50">
        <v>0</v>
      </c>
      <c r="AM33" s="50">
        <v>0</v>
      </c>
      <c r="AN33" s="39">
        <v>0</v>
      </c>
      <c r="AO33" s="58">
        <v>0</v>
      </c>
      <c r="AP33" s="16">
        <v>950</v>
      </c>
      <c r="AQ33" s="30">
        <v>0</v>
      </c>
      <c r="AR33" s="62"/>
      <c r="AS33" s="38"/>
    </row>
    <row r="34" spans="1:45" ht="36.75" customHeight="1">
      <c r="A34" s="6" t="s">
        <v>29</v>
      </c>
      <c r="B34" s="16">
        <v>1</v>
      </c>
      <c r="C34" s="16">
        <v>1220</v>
      </c>
      <c r="D34" s="16">
        <v>3804</v>
      </c>
      <c r="E34" s="16">
        <v>20</v>
      </c>
      <c r="F34" s="16">
        <v>17</v>
      </c>
      <c r="G34" s="16">
        <v>3</v>
      </c>
      <c r="H34" s="16">
        <v>1</v>
      </c>
      <c r="I34" s="16">
        <v>1</v>
      </c>
      <c r="J34" s="16">
        <v>0</v>
      </c>
      <c r="K34" s="16">
        <v>14</v>
      </c>
      <c r="L34" s="16">
        <v>11</v>
      </c>
      <c r="M34" s="16">
        <v>3</v>
      </c>
      <c r="N34" s="16">
        <v>5</v>
      </c>
      <c r="O34" s="16">
        <v>5</v>
      </c>
      <c r="P34" s="16">
        <v>0</v>
      </c>
      <c r="Q34" s="16">
        <v>80</v>
      </c>
      <c r="R34" s="16">
        <v>44</v>
      </c>
      <c r="S34" s="16">
        <v>36</v>
      </c>
      <c r="T34" s="30">
        <v>1</v>
      </c>
      <c r="U34" s="6" t="s">
        <v>29</v>
      </c>
      <c r="V34" s="16">
        <f>SUM(W34:X34)</f>
        <v>455760</v>
      </c>
      <c r="W34" s="16">
        <v>50000</v>
      </c>
      <c r="X34" s="16">
        <v>405760</v>
      </c>
      <c r="Y34" s="17">
        <v>0</v>
      </c>
      <c r="Z34" s="39">
        <v>0</v>
      </c>
      <c r="AA34" s="39">
        <v>0</v>
      </c>
      <c r="AB34" s="39">
        <v>0</v>
      </c>
      <c r="AC34" s="16">
        <v>3</v>
      </c>
      <c r="AD34" s="16">
        <v>84</v>
      </c>
      <c r="AE34" s="42">
        <v>1</v>
      </c>
      <c r="AF34" s="43">
        <v>0</v>
      </c>
      <c r="AG34" s="46">
        <v>0</v>
      </c>
      <c r="AH34" s="39">
        <v>0</v>
      </c>
      <c r="AI34" s="39">
        <v>1</v>
      </c>
      <c r="AJ34" s="50">
        <v>20</v>
      </c>
      <c r="AK34" s="50">
        <v>6</v>
      </c>
      <c r="AL34" s="50">
        <v>14</v>
      </c>
      <c r="AM34" s="50">
        <v>0</v>
      </c>
      <c r="AN34" s="39">
        <v>0</v>
      </c>
      <c r="AO34" s="58">
        <v>0</v>
      </c>
      <c r="AP34" s="16">
        <v>0</v>
      </c>
      <c r="AQ34" s="30">
        <v>0</v>
      </c>
      <c r="AR34" s="62"/>
      <c r="AS34" s="38"/>
    </row>
    <row r="35" spans="1:45" ht="36.75" customHeight="1">
      <c r="A35" s="6" t="s">
        <v>30</v>
      </c>
      <c r="B35" s="16">
        <v>1</v>
      </c>
      <c r="C35" s="16">
        <v>390</v>
      </c>
      <c r="D35" s="16">
        <v>1223</v>
      </c>
      <c r="E35" s="16">
        <v>20</v>
      </c>
      <c r="F35" s="16">
        <v>16</v>
      </c>
      <c r="G35" s="16">
        <v>4</v>
      </c>
      <c r="H35" s="16">
        <v>1</v>
      </c>
      <c r="I35" s="16">
        <v>0</v>
      </c>
      <c r="J35" s="16">
        <v>1</v>
      </c>
      <c r="K35" s="16">
        <v>14</v>
      </c>
      <c r="L35" s="16">
        <v>12</v>
      </c>
      <c r="M35" s="16">
        <v>2</v>
      </c>
      <c r="N35" s="16">
        <v>5</v>
      </c>
      <c r="O35" s="16">
        <v>4</v>
      </c>
      <c r="P35" s="16">
        <v>1</v>
      </c>
      <c r="Q35" s="16">
        <v>140</v>
      </c>
      <c r="R35" s="16">
        <v>69</v>
      </c>
      <c r="S35" s="16">
        <v>71</v>
      </c>
      <c r="T35" s="30">
        <v>0</v>
      </c>
      <c r="U35" s="6" t="s">
        <v>30</v>
      </c>
      <c r="V35" s="16">
        <f>SUM(W35:X35)</f>
        <v>380000</v>
      </c>
      <c r="W35" s="16">
        <v>50000</v>
      </c>
      <c r="X35" s="16">
        <v>330000</v>
      </c>
      <c r="Y35" s="16">
        <v>1</v>
      </c>
      <c r="Z35" s="16">
        <v>1</v>
      </c>
      <c r="AA35" s="39">
        <v>0</v>
      </c>
      <c r="AB35" s="39">
        <v>0</v>
      </c>
      <c r="AC35" s="16">
        <v>3</v>
      </c>
      <c r="AD35" s="16">
        <v>80</v>
      </c>
      <c r="AE35" s="42">
        <v>1</v>
      </c>
      <c r="AF35" s="43">
        <v>0</v>
      </c>
      <c r="AG35" s="46">
        <v>1</v>
      </c>
      <c r="AH35" s="16">
        <v>0</v>
      </c>
      <c r="AI35" s="16">
        <v>1</v>
      </c>
      <c r="AJ35" s="50">
        <v>23</v>
      </c>
      <c r="AK35" s="50">
        <v>7</v>
      </c>
      <c r="AL35" s="50">
        <v>16</v>
      </c>
      <c r="AM35" s="50">
        <v>1</v>
      </c>
      <c r="AN35" s="39">
        <v>0</v>
      </c>
      <c r="AO35" s="58">
        <v>0</v>
      </c>
      <c r="AP35" s="16">
        <v>250</v>
      </c>
      <c r="AQ35" s="30">
        <v>0</v>
      </c>
      <c r="AR35" s="62"/>
      <c r="AS35" s="38"/>
    </row>
    <row r="36" spans="1:45" ht="36.75" customHeight="1">
      <c r="A36" s="6" t="s">
        <v>31</v>
      </c>
      <c r="B36" s="16">
        <v>1</v>
      </c>
      <c r="C36" s="16">
        <v>492</v>
      </c>
      <c r="D36" s="16">
        <v>1577</v>
      </c>
      <c r="E36" s="16">
        <v>20</v>
      </c>
      <c r="F36" s="16">
        <v>15</v>
      </c>
      <c r="G36" s="16">
        <v>5</v>
      </c>
      <c r="H36" s="16">
        <v>1</v>
      </c>
      <c r="I36" s="16">
        <v>1</v>
      </c>
      <c r="J36" s="16">
        <v>0</v>
      </c>
      <c r="K36" s="16">
        <v>14</v>
      </c>
      <c r="L36" s="16">
        <v>9</v>
      </c>
      <c r="M36" s="16">
        <v>5</v>
      </c>
      <c r="N36" s="16">
        <v>5</v>
      </c>
      <c r="O36" s="16">
        <v>5</v>
      </c>
      <c r="P36" s="16">
        <v>0</v>
      </c>
      <c r="Q36" s="16">
        <v>139</v>
      </c>
      <c r="R36" s="16">
        <v>70</v>
      </c>
      <c r="S36" s="16">
        <v>69</v>
      </c>
      <c r="T36" s="30">
        <v>0</v>
      </c>
      <c r="U36" s="6" t="s">
        <v>31</v>
      </c>
      <c r="V36" s="16">
        <f>SUM(W36:X36)</f>
        <v>369000</v>
      </c>
      <c r="W36" s="16">
        <v>50000</v>
      </c>
      <c r="X36" s="16">
        <v>319000</v>
      </c>
      <c r="Y36" s="16">
        <v>1</v>
      </c>
      <c r="Z36" s="16">
        <v>1</v>
      </c>
      <c r="AA36" s="39">
        <v>0</v>
      </c>
      <c r="AB36" s="39">
        <v>0</v>
      </c>
      <c r="AC36" s="16">
        <v>3</v>
      </c>
      <c r="AD36" s="16">
        <v>80</v>
      </c>
      <c r="AE36" s="42">
        <v>1</v>
      </c>
      <c r="AF36" s="43">
        <v>0</v>
      </c>
      <c r="AG36" s="46">
        <v>0</v>
      </c>
      <c r="AH36" s="16">
        <v>0</v>
      </c>
      <c r="AI36" s="16">
        <v>1</v>
      </c>
      <c r="AJ36" s="50">
        <v>20</v>
      </c>
      <c r="AK36" s="50">
        <v>6</v>
      </c>
      <c r="AL36" s="50">
        <v>14</v>
      </c>
      <c r="AM36" s="50">
        <v>1</v>
      </c>
      <c r="AN36" s="39">
        <v>0</v>
      </c>
      <c r="AO36" s="58">
        <v>0</v>
      </c>
      <c r="AP36" s="16">
        <v>0</v>
      </c>
      <c r="AQ36" s="30">
        <v>0</v>
      </c>
      <c r="AR36" s="62"/>
      <c r="AS36" s="38"/>
    </row>
    <row r="37" spans="1:45" ht="36.75" customHeight="1">
      <c r="A37" s="6" t="s">
        <v>32</v>
      </c>
      <c r="B37" s="16">
        <v>1</v>
      </c>
      <c r="C37" s="16">
        <v>615</v>
      </c>
      <c r="D37" s="16">
        <v>2027</v>
      </c>
      <c r="E37" s="16">
        <v>12</v>
      </c>
      <c r="F37" s="16">
        <v>6</v>
      </c>
      <c r="G37" s="16">
        <v>6</v>
      </c>
      <c r="H37" s="16">
        <v>1</v>
      </c>
      <c r="I37" s="16">
        <v>1</v>
      </c>
      <c r="J37" s="16">
        <v>0</v>
      </c>
      <c r="K37" s="16">
        <v>8</v>
      </c>
      <c r="L37" s="16">
        <v>3</v>
      </c>
      <c r="M37" s="16">
        <v>5</v>
      </c>
      <c r="N37" s="16">
        <v>3</v>
      </c>
      <c r="O37" s="16">
        <v>2</v>
      </c>
      <c r="P37" s="16">
        <v>1</v>
      </c>
      <c r="Q37" s="16">
        <v>88</v>
      </c>
      <c r="R37" s="16">
        <v>46</v>
      </c>
      <c r="S37" s="16">
        <v>42</v>
      </c>
      <c r="T37" s="30">
        <v>1</v>
      </c>
      <c r="U37" s="6" t="s">
        <v>32</v>
      </c>
      <c r="V37" s="16">
        <f>SUM(W37:X37)</f>
        <v>259785</v>
      </c>
      <c r="W37" s="16">
        <v>70000</v>
      </c>
      <c r="X37" s="16">
        <v>189785</v>
      </c>
      <c r="Y37" s="16">
        <v>1</v>
      </c>
      <c r="Z37" s="16">
        <v>1</v>
      </c>
      <c r="AA37" s="39">
        <v>0</v>
      </c>
      <c r="AB37" s="39">
        <v>0</v>
      </c>
      <c r="AC37" s="16">
        <v>3</v>
      </c>
      <c r="AD37" s="16">
        <v>80</v>
      </c>
      <c r="AE37" s="42">
        <v>1</v>
      </c>
      <c r="AF37" s="43">
        <v>0</v>
      </c>
      <c r="AG37" s="46">
        <v>0</v>
      </c>
      <c r="AH37" s="16">
        <v>1</v>
      </c>
      <c r="AI37" s="16">
        <v>1</v>
      </c>
      <c r="AJ37" s="50">
        <v>19</v>
      </c>
      <c r="AK37" s="50">
        <v>5</v>
      </c>
      <c r="AL37" s="50">
        <v>14</v>
      </c>
      <c r="AM37" s="50">
        <v>1</v>
      </c>
      <c r="AN37" s="39">
        <v>0</v>
      </c>
      <c r="AO37" s="58">
        <v>0</v>
      </c>
      <c r="AP37" s="16">
        <v>800</v>
      </c>
      <c r="AQ37" s="30">
        <v>0</v>
      </c>
      <c r="AR37" s="62"/>
      <c r="AS37" s="38"/>
    </row>
    <row r="38" spans="1:45" ht="36.75" customHeight="1">
      <c r="A38" s="6" t="s">
        <v>33</v>
      </c>
      <c r="B38" s="16">
        <v>1</v>
      </c>
      <c r="C38" s="16">
        <v>533</v>
      </c>
      <c r="D38" s="16">
        <v>1710</v>
      </c>
      <c r="E38" s="16">
        <v>20</v>
      </c>
      <c r="F38" s="16">
        <v>16</v>
      </c>
      <c r="G38" s="16">
        <v>4</v>
      </c>
      <c r="H38" s="16">
        <v>1</v>
      </c>
      <c r="I38" s="16">
        <v>1</v>
      </c>
      <c r="J38" s="17">
        <v>0</v>
      </c>
      <c r="K38" s="16">
        <v>14</v>
      </c>
      <c r="L38" s="16">
        <v>13</v>
      </c>
      <c r="M38" s="16">
        <v>1</v>
      </c>
      <c r="N38" s="16">
        <v>5</v>
      </c>
      <c r="O38" s="16">
        <v>2</v>
      </c>
      <c r="P38" s="16">
        <v>3</v>
      </c>
      <c r="Q38" s="16">
        <v>68</v>
      </c>
      <c r="R38" s="16">
        <v>46</v>
      </c>
      <c r="S38" s="16">
        <v>22</v>
      </c>
      <c r="T38" s="30">
        <v>1</v>
      </c>
      <c r="U38" s="6" t="s">
        <v>33</v>
      </c>
      <c r="V38" s="16">
        <f>SUM(W38:X38)</f>
        <v>725000</v>
      </c>
      <c r="W38" s="16">
        <v>50000</v>
      </c>
      <c r="X38" s="16">
        <v>675000</v>
      </c>
      <c r="Y38" s="16">
        <v>1</v>
      </c>
      <c r="Z38" s="16">
        <v>1</v>
      </c>
      <c r="AA38" s="39">
        <v>0</v>
      </c>
      <c r="AB38" s="39">
        <v>0</v>
      </c>
      <c r="AC38" s="16">
        <v>3</v>
      </c>
      <c r="AD38" s="16">
        <v>113</v>
      </c>
      <c r="AE38" s="42">
        <v>1</v>
      </c>
      <c r="AF38" s="43">
        <v>0</v>
      </c>
      <c r="AG38" s="46">
        <v>0</v>
      </c>
      <c r="AH38" s="39">
        <v>0</v>
      </c>
      <c r="AI38" s="39">
        <v>0</v>
      </c>
      <c r="AJ38" s="52">
        <v>0</v>
      </c>
      <c r="AK38" s="52">
        <v>0</v>
      </c>
      <c r="AL38" s="52">
        <v>0</v>
      </c>
      <c r="AM38" s="52">
        <v>0</v>
      </c>
      <c r="AN38" s="39">
        <v>0</v>
      </c>
      <c r="AO38" s="58">
        <v>0</v>
      </c>
      <c r="AP38" s="16">
        <v>0</v>
      </c>
      <c r="AQ38" s="30">
        <v>0</v>
      </c>
      <c r="AR38" s="62"/>
      <c r="AS38" s="38"/>
    </row>
    <row r="39" spans="1:45" ht="36.75" customHeight="1">
      <c r="A39" s="6" t="s">
        <v>34</v>
      </c>
      <c r="B39" s="16">
        <v>1</v>
      </c>
      <c r="C39" s="16">
        <v>404</v>
      </c>
      <c r="D39" s="16">
        <v>1018</v>
      </c>
      <c r="E39" s="16">
        <v>20</v>
      </c>
      <c r="F39" s="16">
        <v>11</v>
      </c>
      <c r="G39" s="16">
        <v>9</v>
      </c>
      <c r="H39" s="16">
        <v>1</v>
      </c>
      <c r="I39" s="16">
        <v>1</v>
      </c>
      <c r="J39" s="17">
        <v>0</v>
      </c>
      <c r="K39" s="16">
        <v>14</v>
      </c>
      <c r="L39" s="16">
        <v>6</v>
      </c>
      <c r="M39" s="16">
        <v>8</v>
      </c>
      <c r="N39" s="16">
        <v>5</v>
      </c>
      <c r="O39" s="16">
        <v>4</v>
      </c>
      <c r="P39" s="16">
        <v>1</v>
      </c>
      <c r="Q39" s="16">
        <v>95</v>
      </c>
      <c r="R39" s="16">
        <v>37</v>
      </c>
      <c r="S39" s="16">
        <v>58</v>
      </c>
      <c r="T39" s="30">
        <v>0</v>
      </c>
      <c r="U39" s="6" t="s">
        <v>34</v>
      </c>
      <c r="V39" s="16">
        <f>SUM(W39:X39)</f>
        <v>284045</v>
      </c>
      <c r="W39" s="16">
        <v>50000</v>
      </c>
      <c r="X39" s="16">
        <v>234045</v>
      </c>
      <c r="Y39" s="17">
        <v>0</v>
      </c>
      <c r="Z39" s="39">
        <v>0</v>
      </c>
      <c r="AA39" s="39">
        <v>0</v>
      </c>
      <c r="AB39" s="39">
        <v>0</v>
      </c>
      <c r="AC39" s="16">
        <v>3</v>
      </c>
      <c r="AD39" s="16">
        <v>80</v>
      </c>
      <c r="AE39" s="42">
        <v>1</v>
      </c>
      <c r="AF39" s="42">
        <v>3</v>
      </c>
      <c r="AG39" s="45">
        <v>0.3</v>
      </c>
      <c r="AH39" s="39">
        <v>0</v>
      </c>
      <c r="AI39" s="39">
        <v>0</v>
      </c>
      <c r="AJ39" s="52">
        <v>0</v>
      </c>
      <c r="AK39" s="52">
        <v>0</v>
      </c>
      <c r="AL39" s="52">
        <v>0</v>
      </c>
      <c r="AM39" s="52">
        <v>0</v>
      </c>
      <c r="AN39" s="39">
        <v>0</v>
      </c>
      <c r="AO39" s="58">
        <v>0</v>
      </c>
      <c r="AP39" s="16">
        <v>0</v>
      </c>
      <c r="AQ39" s="30">
        <v>0</v>
      </c>
      <c r="AR39" s="62"/>
      <c r="AS39" s="38"/>
    </row>
    <row r="40" spans="1:45" ht="23.45" customHeight="1">
      <c r="A40" s="9" t="s">
        <v>35</v>
      </c>
      <c r="B40" s="18" t="s">
        <v>38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9" t="s">
        <v>35</v>
      </c>
      <c r="Y40" s="18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62"/>
      <c r="AS40" s="38"/>
    </row>
    <row r="41" spans="1:45" ht="23.45" customHeight="1">
      <c r="A41" s="1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0"/>
      <c r="Q41" s="19"/>
      <c r="R41" s="19"/>
      <c r="S41" s="19"/>
      <c r="T41" s="19"/>
      <c r="U41" s="34"/>
      <c r="V41" s="19"/>
      <c r="W41" s="19"/>
      <c r="X41" s="36" t="s">
        <v>59</v>
      </c>
      <c r="Y41" s="36"/>
      <c r="Z41" s="19"/>
      <c r="AA41" s="40"/>
      <c r="AB41" s="19"/>
      <c r="AC41" s="19"/>
      <c r="AD41" s="36" t="s">
        <v>71</v>
      </c>
      <c r="AE41" s="19"/>
      <c r="AF41" s="19"/>
      <c r="AG41" s="19"/>
      <c r="AH41" s="36" t="s">
        <v>77</v>
      </c>
      <c r="AI41" s="19"/>
      <c r="AJ41" s="19"/>
      <c r="AK41" s="19"/>
      <c r="AL41" s="19"/>
      <c r="AM41" s="55" t="s">
        <v>83</v>
      </c>
      <c r="AN41" s="55"/>
      <c r="AO41" s="19"/>
      <c r="AP41" s="19"/>
      <c r="AQ41" s="60"/>
      <c r="AR41" s="62"/>
      <c r="AS41" s="38"/>
    </row>
    <row r="42" spans="1:45" ht="23.45" customHeight="1">
      <c r="A42" s="1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7"/>
      <c r="Q42" s="20"/>
      <c r="R42" s="20"/>
      <c r="S42" s="20"/>
      <c r="T42" s="20"/>
      <c r="U42" s="35"/>
      <c r="V42" s="20"/>
      <c r="W42" s="20"/>
      <c r="X42" s="36"/>
      <c r="Y42" s="37"/>
      <c r="Z42" s="20"/>
      <c r="AA42" s="41"/>
      <c r="AB42" s="20"/>
      <c r="AC42" s="20"/>
      <c r="AD42" s="36"/>
      <c r="AE42" s="20"/>
      <c r="AF42" s="20"/>
      <c r="AG42" s="47"/>
      <c r="AH42" s="37" t="s">
        <v>78</v>
      </c>
      <c r="AI42" s="20"/>
      <c r="AJ42" s="20"/>
      <c r="AK42" s="20"/>
      <c r="AL42" s="20"/>
      <c r="AM42" s="55"/>
      <c r="AN42" s="55"/>
      <c r="AO42" s="12"/>
      <c r="AP42" s="12"/>
      <c r="AQ42" s="12"/>
      <c r="AR42" s="62"/>
      <c r="AS42" s="38"/>
    </row>
    <row r="43" spans="1:45" ht="23.4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35"/>
      <c r="V43" s="20"/>
      <c r="W43" s="20"/>
      <c r="X43" s="20"/>
      <c r="Y43" s="20"/>
      <c r="Z43" s="35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56" t="s">
        <v>84</v>
      </c>
      <c r="AN43" s="56"/>
      <c r="AO43" s="56"/>
      <c r="AP43" s="56"/>
      <c r="AQ43" s="56"/>
      <c r="AR43" s="38"/>
      <c r="AS43" s="38"/>
    </row>
    <row r="44" spans="1:45" ht="23.4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5"/>
      <c r="V44" s="20"/>
      <c r="W44" s="20"/>
      <c r="X44" s="35" t="s">
        <v>60</v>
      </c>
      <c r="Y44" s="20"/>
      <c r="Z44" s="35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12"/>
      <c r="AQ44" s="12"/>
      <c r="AR44" s="38"/>
      <c r="AS44" s="38"/>
    </row>
    <row r="45" spans="1:45" ht="23.4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35"/>
      <c r="V45" s="20"/>
      <c r="W45" s="20"/>
      <c r="X45" s="35" t="s">
        <v>61</v>
      </c>
      <c r="Y45" s="20"/>
      <c r="Z45" s="35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12"/>
      <c r="AQ45" s="12"/>
      <c r="AR45" s="38"/>
      <c r="AS45" s="38"/>
    </row>
    <row r="46" spans="1:45" ht="23.4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35"/>
      <c r="V46" s="20"/>
      <c r="W46" s="20"/>
      <c r="X46" s="35" t="s">
        <v>62</v>
      </c>
      <c r="Y46" s="20"/>
      <c r="Z46" s="35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12"/>
      <c r="AQ46" s="12"/>
      <c r="AR46" s="38"/>
      <c r="AS46" s="38"/>
    </row>
    <row r="47" spans="1:45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12"/>
      <c r="AQ47" s="12"/>
      <c r="AR47" s="38"/>
      <c r="AS47" s="38"/>
    </row>
    <row r="48" spans="1:45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12"/>
      <c r="AQ48" s="12"/>
      <c r="AR48" s="38"/>
      <c r="AS48" s="38"/>
    </row>
    <row r="49" spans="1:45" ht="15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12"/>
      <c r="AQ49" s="12"/>
      <c r="AR49" s="38"/>
      <c r="AS49" s="38"/>
    </row>
    <row r="50" spans="1:45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12"/>
      <c r="AQ50" s="12"/>
      <c r="AR50" s="38"/>
      <c r="AS50" s="38"/>
    </row>
    <row r="51" spans="1:45" ht="15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12"/>
      <c r="AQ51" s="12"/>
      <c r="AR51" s="38"/>
      <c r="AS51" s="38"/>
    </row>
    <row r="52" spans="1:45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12"/>
      <c r="AQ52" s="12"/>
      <c r="AR52" s="38"/>
      <c r="AS52" s="38"/>
    </row>
    <row r="53" spans="1:45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12"/>
      <c r="AQ53" s="12"/>
      <c r="AR53" s="38"/>
      <c r="AS53" s="38"/>
    </row>
    <row r="54" spans="1:45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12"/>
      <c r="AQ54" s="12"/>
      <c r="AR54" s="38"/>
      <c r="AS54" s="38"/>
    </row>
    <row r="55" spans="1:45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12"/>
      <c r="AQ55" s="12"/>
      <c r="AR55" s="38"/>
      <c r="AS55" s="38"/>
    </row>
    <row r="56" spans="1:45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12"/>
      <c r="AQ56" s="12"/>
      <c r="AR56" s="38"/>
      <c r="AS56" s="38"/>
    </row>
    <row r="57" spans="1:45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12"/>
      <c r="AQ57" s="12"/>
      <c r="AR57" s="38"/>
      <c r="AS57" s="38"/>
    </row>
    <row r="58" spans="1:45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12"/>
      <c r="AQ58" s="12"/>
      <c r="AR58" s="38"/>
      <c r="AS58" s="38"/>
    </row>
    <row r="59" spans="1:45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12"/>
      <c r="AQ59" s="12"/>
      <c r="AR59" s="38"/>
      <c r="AS59" s="38"/>
    </row>
    <row r="60" spans="1:45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12"/>
      <c r="AQ60" s="12"/>
      <c r="AR60" s="38"/>
      <c r="AS60" s="38"/>
    </row>
    <row r="61" spans="1:45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12"/>
      <c r="AQ61" s="12"/>
      <c r="AR61" s="38"/>
      <c r="AS61" s="38"/>
    </row>
    <row r="62" spans="1:45" ht="15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12"/>
      <c r="AQ62" s="12"/>
      <c r="AR62" s="38"/>
      <c r="AS62" s="38"/>
    </row>
    <row r="63" spans="1:45" ht="15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12"/>
      <c r="AQ63" s="12"/>
      <c r="AR63" s="38"/>
      <c r="AS63" s="38"/>
    </row>
    <row r="64" spans="1:45" ht="15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12"/>
      <c r="AQ64" s="12"/>
      <c r="AR64" s="38"/>
      <c r="AS64" s="38"/>
    </row>
    <row r="65" spans="1:45" ht="15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12"/>
      <c r="AQ65" s="12"/>
      <c r="AR65" s="38"/>
      <c r="AS65" s="38"/>
    </row>
    <row r="66" spans="1:45" ht="15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12"/>
      <c r="AQ66" s="12"/>
      <c r="AR66" s="38"/>
      <c r="AS66" s="38"/>
    </row>
    <row r="67" spans="1:45" ht="15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12"/>
      <c r="AQ67" s="12"/>
      <c r="AR67" s="38"/>
      <c r="AS67" s="38"/>
    </row>
    <row r="68" spans="1:45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12"/>
      <c r="AQ68" s="12"/>
      <c r="AR68" s="38"/>
      <c r="AS68" s="38"/>
    </row>
    <row r="69" spans="1:45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12"/>
      <c r="AQ69" s="12"/>
      <c r="AR69" s="38"/>
      <c r="AS69" s="38"/>
    </row>
    <row r="70" spans="1:45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12"/>
      <c r="AQ70" s="12"/>
      <c r="AR70" s="38"/>
      <c r="AS70" s="38"/>
    </row>
    <row r="71" spans="1:45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12"/>
      <c r="AQ71" s="12"/>
      <c r="AR71" s="38"/>
      <c r="AS71" s="38"/>
    </row>
    <row r="72" spans="1:45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12"/>
      <c r="AQ72" s="12"/>
      <c r="AR72" s="38"/>
      <c r="AS72" s="38"/>
    </row>
    <row r="73" spans="1:45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12"/>
      <c r="AQ73" s="12"/>
      <c r="AR73" s="38"/>
      <c r="AS73" s="38"/>
    </row>
    <row r="74" spans="1:45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12"/>
      <c r="AQ74" s="12"/>
      <c r="AR74" s="38"/>
      <c r="AS74" s="38"/>
    </row>
    <row r="75" spans="1:45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12"/>
      <c r="AQ75" s="12"/>
      <c r="AR75" s="38"/>
      <c r="AS75" s="38"/>
    </row>
    <row r="76" spans="1:45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12"/>
      <c r="AQ76" s="12"/>
      <c r="AR76" s="38"/>
      <c r="AS76" s="38"/>
    </row>
    <row r="77" spans="1:45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12"/>
      <c r="AQ77" s="12"/>
      <c r="AR77" s="38"/>
      <c r="AS77" s="38"/>
    </row>
    <row r="78" spans="1:45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12"/>
      <c r="AQ78" s="12"/>
      <c r="AR78" s="38"/>
      <c r="AS78" s="38"/>
    </row>
    <row r="79" spans="1:45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12"/>
      <c r="AQ79" s="12"/>
      <c r="AR79" s="38"/>
      <c r="AS79" s="38"/>
    </row>
    <row r="80" spans="1:45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12"/>
      <c r="AQ80" s="12"/>
      <c r="AR80" s="38"/>
      <c r="AS80" s="38"/>
    </row>
    <row r="81" spans="1:45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12"/>
      <c r="AQ81" s="12"/>
      <c r="AR81" s="38"/>
      <c r="AS81" s="38"/>
    </row>
    <row r="82" spans="1:45" ht="15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12"/>
      <c r="AQ82" s="12"/>
      <c r="AR82" s="38"/>
      <c r="AS82" s="38"/>
    </row>
    <row r="83" spans="1:45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12"/>
      <c r="AQ83" s="12"/>
      <c r="AR83" s="38"/>
      <c r="AS83" s="38"/>
    </row>
    <row r="84" spans="1:45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12"/>
      <c r="AQ84" s="12"/>
      <c r="AR84" s="38"/>
      <c r="AS84" s="38"/>
    </row>
    <row r="85" spans="1: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12"/>
      <c r="AQ85" s="12"/>
      <c r="AR85" s="38"/>
      <c r="AS85" s="38"/>
    </row>
    <row r="86" spans="1:45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12"/>
      <c r="AQ86" s="12"/>
      <c r="AR86" s="38"/>
      <c r="AS86" s="38"/>
    </row>
    <row r="87" spans="1:45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12"/>
      <c r="AQ87" s="12"/>
      <c r="AR87" s="38"/>
      <c r="AS87" s="38"/>
    </row>
    <row r="88" spans="1:45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12"/>
      <c r="AQ88" s="12"/>
      <c r="AR88" s="38"/>
      <c r="AS88" s="38"/>
    </row>
    <row r="89" spans="1:45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12"/>
      <c r="AQ89" s="12"/>
      <c r="AR89" s="38"/>
      <c r="AS89" s="38"/>
    </row>
    <row r="90" spans="1:45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12"/>
      <c r="AQ90" s="12"/>
      <c r="AR90" s="38"/>
      <c r="AS90" s="38"/>
    </row>
    <row r="91" spans="1:45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12"/>
      <c r="AQ91" s="12"/>
      <c r="AR91" s="38"/>
      <c r="AS91" s="38"/>
    </row>
    <row r="92" spans="1:45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12"/>
      <c r="AQ92" s="12"/>
      <c r="AR92" s="38"/>
      <c r="AS92" s="38"/>
    </row>
    <row r="93" spans="1:45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12"/>
      <c r="AQ93" s="12"/>
      <c r="AR93" s="38"/>
      <c r="AS93" s="38"/>
    </row>
    <row r="94" spans="1:45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12"/>
      <c r="AQ94" s="12"/>
      <c r="AR94" s="38"/>
      <c r="AS94" s="38"/>
    </row>
    <row r="95" spans="1:45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12"/>
      <c r="AQ95" s="12"/>
      <c r="AR95" s="38"/>
      <c r="AS95" s="38"/>
    </row>
    <row r="96" spans="1:45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12"/>
      <c r="AQ96" s="12"/>
      <c r="AR96" s="38"/>
      <c r="AS96" s="38"/>
    </row>
    <row r="97" spans="1:45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12"/>
      <c r="AQ97" s="12"/>
      <c r="AR97" s="38"/>
      <c r="AS97" s="38"/>
    </row>
    <row r="98" spans="1:45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12"/>
      <c r="AQ98" s="12"/>
      <c r="AR98" s="38"/>
      <c r="AS98" s="38"/>
    </row>
    <row r="99" spans="1:45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12"/>
      <c r="AQ99" s="12"/>
      <c r="AR99" s="38"/>
      <c r="AS99" s="38"/>
    </row>
    <row r="100" spans="1:45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12"/>
      <c r="AQ100" s="12"/>
      <c r="AR100" s="38"/>
      <c r="AS100" s="38"/>
    </row>
    <row r="101" spans="1:45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12"/>
      <c r="AQ101" s="12"/>
      <c r="AR101" s="38"/>
      <c r="AS101" s="38"/>
    </row>
    <row r="102" spans="1:45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12"/>
      <c r="AQ102" s="12"/>
      <c r="AR102" s="38"/>
      <c r="AS102" s="38"/>
    </row>
    <row r="103" spans="1:45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12"/>
      <c r="AQ103" s="12"/>
      <c r="AR103" s="38"/>
      <c r="AS103" s="38"/>
    </row>
    <row r="104" spans="1:45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12"/>
      <c r="AQ104" s="12"/>
      <c r="AR104" s="38"/>
      <c r="AS104" s="38"/>
    </row>
    <row r="105" spans="1:4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12"/>
      <c r="AQ105" s="12"/>
      <c r="AR105" s="38"/>
      <c r="AS105" s="38"/>
    </row>
    <row r="106" spans="1:45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12"/>
      <c r="AQ106" s="12"/>
      <c r="AR106" s="38"/>
      <c r="AS106" s="38"/>
    </row>
    <row r="107" spans="1:45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12"/>
      <c r="AQ107" s="12"/>
      <c r="AR107" s="38"/>
      <c r="AS107" s="38"/>
    </row>
    <row r="108" spans="1:45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12"/>
      <c r="AQ108" s="12"/>
      <c r="AR108" s="38"/>
      <c r="AS108" s="38"/>
    </row>
    <row r="109" spans="1:45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12"/>
      <c r="AQ109" s="12"/>
      <c r="AR109" s="38"/>
      <c r="AS109" s="38"/>
    </row>
    <row r="110" spans="1:45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12"/>
      <c r="AQ110" s="12"/>
      <c r="AR110" s="38"/>
      <c r="AS110" s="38"/>
    </row>
    <row r="111" spans="1:45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12"/>
      <c r="AQ111" s="12"/>
      <c r="AR111" s="38"/>
      <c r="AS111" s="38"/>
    </row>
    <row r="112" spans="1:45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12"/>
      <c r="AQ112" s="12"/>
      <c r="AR112" s="38"/>
      <c r="AS112" s="38"/>
    </row>
    <row r="113" spans="1:45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12"/>
      <c r="AQ113" s="12"/>
      <c r="AR113" s="38"/>
      <c r="AS113" s="38"/>
    </row>
    <row r="114" spans="1:45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12"/>
      <c r="AQ114" s="12"/>
      <c r="AR114" s="38"/>
      <c r="AS114" s="38"/>
    </row>
    <row r="115" spans="1:4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12"/>
      <c r="AQ115" s="12"/>
      <c r="AR115" s="38"/>
      <c r="AS115" s="38"/>
    </row>
    <row r="116" spans="1:45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12"/>
      <c r="AQ116" s="12"/>
      <c r="AR116" s="38"/>
      <c r="AS116" s="38"/>
    </row>
    <row r="117" spans="1:45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12"/>
      <c r="AQ117" s="12"/>
      <c r="AR117" s="38"/>
      <c r="AS117" s="38"/>
    </row>
    <row r="118" spans="1:45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12"/>
      <c r="AQ118" s="12"/>
      <c r="AR118" s="38"/>
      <c r="AS118" s="38"/>
    </row>
    <row r="119" spans="1:45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12"/>
      <c r="AQ119" s="12"/>
      <c r="AR119" s="38"/>
      <c r="AS119" s="38"/>
    </row>
    <row r="120" spans="1:45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12"/>
      <c r="AQ120" s="12"/>
      <c r="AR120" s="38"/>
      <c r="AS120" s="38"/>
    </row>
    <row r="121" spans="1:45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12"/>
      <c r="AQ121" s="12"/>
      <c r="AR121" s="38"/>
      <c r="AS121" s="38"/>
    </row>
    <row r="122" spans="1:45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12"/>
      <c r="AQ122" s="12"/>
      <c r="AR122" s="38"/>
      <c r="AS122" s="38"/>
    </row>
    <row r="123" spans="1:45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12"/>
      <c r="AQ123" s="12"/>
      <c r="AR123" s="38"/>
      <c r="AS123" s="38"/>
    </row>
    <row r="124" spans="1:45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12"/>
      <c r="AQ124" s="12"/>
      <c r="AR124" s="38"/>
      <c r="AS124" s="38"/>
    </row>
    <row r="125" spans="1:4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12"/>
      <c r="AQ125" s="12"/>
      <c r="AR125" s="38"/>
      <c r="AS125" s="38"/>
    </row>
    <row r="126" spans="1:45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12"/>
      <c r="AQ126" s="12"/>
      <c r="AR126" s="38"/>
      <c r="AS126" s="38"/>
    </row>
    <row r="127" spans="1:45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12"/>
      <c r="AQ127" s="12"/>
      <c r="AR127" s="38"/>
      <c r="AS127" s="38"/>
    </row>
    <row r="128" spans="1:45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12"/>
      <c r="AQ128" s="12"/>
      <c r="AR128" s="38"/>
      <c r="AS128" s="38"/>
    </row>
    <row r="129" spans="1:45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12"/>
      <c r="AQ129" s="12"/>
      <c r="AR129" s="38"/>
      <c r="AS129" s="38"/>
    </row>
    <row r="130" spans="1:45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12"/>
      <c r="AQ130" s="12"/>
      <c r="AR130" s="38"/>
      <c r="AS130" s="38"/>
    </row>
    <row r="131" spans="1:45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12"/>
      <c r="AQ131" s="12"/>
      <c r="AR131" s="38"/>
      <c r="AS131" s="38"/>
    </row>
    <row r="132" spans="1:45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12"/>
      <c r="AQ132" s="12"/>
      <c r="AR132" s="38"/>
      <c r="AS132" s="38"/>
    </row>
    <row r="133" spans="1:45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12"/>
      <c r="AQ133" s="12"/>
      <c r="AR133" s="38"/>
      <c r="AS133" s="38"/>
    </row>
    <row r="134" spans="1:45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12"/>
      <c r="AQ134" s="12"/>
      <c r="AR134" s="38"/>
      <c r="AS134" s="38"/>
    </row>
    <row r="135" spans="1:4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12"/>
      <c r="AQ135" s="12"/>
      <c r="AR135" s="38"/>
      <c r="AS135" s="38"/>
    </row>
    <row r="136" spans="1:45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12"/>
      <c r="AQ136" s="12"/>
      <c r="AR136" s="38"/>
      <c r="AS136" s="38"/>
    </row>
    <row r="137" spans="1:45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12"/>
      <c r="AQ137" s="12"/>
      <c r="AR137" s="38"/>
      <c r="AS137" s="38"/>
    </row>
    <row r="138" spans="1:45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12"/>
      <c r="AQ138" s="12"/>
      <c r="AR138" s="38"/>
      <c r="AS138" s="38"/>
    </row>
    <row r="139" spans="1:45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12"/>
      <c r="AQ139" s="12"/>
      <c r="AR139" s="38"/>
      <c r="AS139" s="38"/>
    </row>
    <row r="140" spans="1:45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12"/>
      <c r="AQ140" s="12"/>
      <c r="AR140" s="38"/>
      <c r="AS140" s="38"/>
    </row>
    <row r="141" spans="1:45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12"/>
      <c r="AQ141" s="12"/>
      <c r="AR141" s="38"/>
      <c r="AS141" s="38"/>
    </row>
    <row r="142" spans="1:45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12"/>
      <c r="AQ142" s="12"/>
      <c r="AR142" s="38"/>
      <c r="AS142" s="38"/>
    </row>
    <row r="143" spans="1:45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12"/>
      <c r="AQ143" s="12"/>
      <c r="AR143" s="38"/>
      <c r="AS143" s="38"/>
    </row>
    <row r="144" spans="1:45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12"/>
      <c r="AQ144" s="12"/>
      <c r="AR144" s="38"/>
      <c r="AS144" s="38"/>
    </row>
    <row r="145" spans="1:4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12"/>
      <c r="AQ145" s="12"/>
      <c r="AR145" s="38"/>
      <c r="AS145" s="38"/>
    </row>
    <row r="146" spans="1:45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12"/>
      <c r="AQ146" s="12"/>
      <c r="AR146" s="38"/>
      <c r="AS146" s="38"/>
    </row>
    <row r="147" spans="1:45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12"/>
      <c r="AQ147" s="12"/>
      <c r="AR147" s="38"/>
      <c r="AS147" s="38"/>
    </row>
    <row r="148" spans="1:45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12"/>
      <c r="AQ148" s="12"/>
      <c r="AR148" s="38"/>
      <c r="AS148" s="38"/>
    </row>
    <row r="149" spans="1:45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12"/>
      <c r="AQ149" s="12"/>
      <c r="AR149" s="38"/>
      <c r="AS149" s="38"/>
    </row>
    <row r="150" spans="1:45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12"/>
      <c r="AQ150" s="12"/>
      <c r="AR150" s="38"/>
      <c r="AS150" s="38"/>
    </row>
    <row r="151" spans="1:45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12"/>
      <c r="AQ151" s="12"/>
      <c r="AR151" s="38"/>
      <c r="AS151" s="38"/>
    </row>
    <row r="152" spans="1:45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12"/>
      <c r="AQ152" s="12"/>
      <c r="AR152" s="38"/>
      <c r="AS152" s="38"/>
    </row>
    <row r="153" spans="1:45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12"/>
      <c r="AQ153" s="12"/>
      <c r="AR153" s="38"/>
      <c r="AS153" s="38"/>
    </row>
    <row r="154" spans="1:45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12"/>
      <c r="AQ154" s="12"/>
      <c r="AR154" s="38"/>
      <c r="AS154" s="38"/>
    </row>
    <row r="155" spans="1:4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12"/>
      <c r="AQ155" s="12"/>
      <c r="AR155" s="38"/>
      <c r="AS155" s="38"/>
    </row>
    <row r="156" spans="1:45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12"/>
      <c r="AQ156" s="12"/>
      <c r="AR156" s="38"/>
      <c r="AS156" s="38"/>
    </row>
    <row r="157" spans="1:45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12"/>
      <c r="AQ157" s="12"/>
      <c r="AR157" s="38"/>
      <c r="AS157" s="38"/>
    </row>
    <row r="158" spans="1:45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12"/>
      <c r="AQ158" s="12"/>
      <c r="AR158" s="38"/>
      <c r="AS158" s="38"/>
    </row>
    <row r="159" spans="1:45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12"/>
      <c r="AQ159" s="12"/>
      <c r="AR159" s="38"/>
      <c r="AS159" s="38"/>
    </row>
    <row r="160" spans="1:45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12"/>
      <c r="AQ160" s="12"/>
      <c r="AR160" s="38"/>
      <c r="AS160" s="38"/>
    </row>
    <row r="161" spans="1:45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12"/>
      <c r="AQ161" s="12"/>
      <c r="AR161" s="38"/>
      <c r="AS161" s="38"/>
    </row>
    <row r="162" spans="1:45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12"/>
      <c r="AQ162" s="12"/>
      <c r="AR162" s="38"/>
      <c r="AS162" s="38"/>
    </row>
    <row r="163" spans="1:45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12"/>
      <c r="AQ163" s="12"/>
      <c r="AR163" s="38"/>
      <c r="AS163" s="38"/>
    </row>
    <row r="164" spans="1:45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12"/>
      <c r="AQ164" s="12"/>
      <c r="AR164" s="38"/>
      <c r="AS164" s="38"/>
    </row>
    <row r="165" spans="1:4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12"/>
      <c r="AQ165" s="12"/>
      <c r="AR165" s="38"/>
      <c r="AS165" s="38"/>
    </row>
    <row r="166" spans="1:45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12"/>
      <c r="AQ166" s="12"/>
      <c r="AR166" s="38"/>
      <c r="AS166" s="38"/>
    </row>
    <row r="167" spans="1:45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12"/>
      <c r="AQ167" s="12"/>
      <c r="AR167" s="38"/>
      <c r="AS167" s="38"/>
    </row>
    <row r="168" spans="1:45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12"/>
      <c r="AQ168" s="12"/>
      <c r="AR168" s="38"/>
      <c r="AS168" s="38"/>
    </row>
    <row r="169" spans="1:45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12"/>
      <c r="AQ169" s="12"/>
      <c r="AR169" s="38"/>
      <c r="AS169" s="38"/>
    </row>
    <row r="170" spans="1:45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12"/>
      <c r="AQ170" s="12"/>
      <c r="AR170" s="38"/>
      <c r="AS170" s="38"/>
    </row>
    <row r="171" spans="1:45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12"/>
      <c r="AQ171" s="12"/>
      <c r="AR171" s="38"/>
      <c r="AS171" s="38"/>
    </row>
    <row r="172" spans="1:45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12"/>
      <c r="AQ172" s="12"/>
      <c r="AR172" s="38"/>
      <c r="AS172" s="38"/>
    </row>
    <row r="173" spans="1:45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12"/>
      <c r="AQ173" s="12"/>
      <c r="AR173" s="38"/>
      <c r="AS173" s="38"/>
    </row>
    <row r="174" spans="1:45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12"/>
      <c r="AQ174" s="12"/>
      <c r="AR174" s="38"/>
      <c r="AS174" s="38"/>
    </row>
    <row r="175" spans="1:4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12"/>
      <c r="AQ175" s="12"/>
      <c r="AR175" s="38"/>
      <c r="AS175" s="38"/>
    </row>
    <row r="176" spans="1:45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12"/>
      <c r="AQ176" s="12"/>
      <c r="AR176" s="38"/>
      <c r="AS176" s="38"/>
    </row>
    <row r="177" spans="1:45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12"/>
      <c r="AQ177" s="12"/>
      <c r="AR177" s="38"/>
      <c r="AS177" s="38"/>
    </row>
    <row r="178" spans="1:45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12"/>
      <c r="AQ178" s="12"/>
      <c r="AR178" s="38"/>
      <c r="AS178" s="38"/>
    </row>
    <row r="179" spans="1:45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12"/>
      <c r="AQ179" s="12"/>
      <c r="AR179" s="38"/>
      <c r="AS179" s="38"/>
    </row>
    <row r="180" spans="1:45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12"/>
      <c r="AQ180" s="12"/>
      <c r="AR180" s="38"/>
      <c r="AS180" s="38"/>
    </row>
    <row r="181" spans="1:45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12"/>
      <c r="AQ181" s="12"/>
      <c r="AR181" s="38"/>
      <c r="AS181" s="38"/>
    </row>
    <row r="182" spans="1:45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12"/>
      <c r="AQ182" s="12"/>
      <c r="AR182" s="38"/>
      <c r="AS182" s="38"/>
    </row>
    <row r="183" spans="1:45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12"/>
      <c r="AQ183" s="12"/>
      <c r="AR183" s="38"/>
      <c r="AS183" s="38"/>
    </row>
    <row r="184" spans="1:45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12"/>
      <c r="AQ184" s="12"/>
      <c r="AR184" s="38"/>
      <c r="AS184" s="38"/>
    </row>
    <row r="185" spans="1:4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12"/>
      <c r="AQ185" s="12"/>
      <c r="AR185" s="38"/>
      <c r="AS185" s="38"/>
    </row>
    <row r="186" spans="1:45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12"/>
      <c r="AQ186" s="12"/>
      <c r="AR186" s="38"/>
      <c r="AS186" s="38"/>
    </row>
    <row r="187" spans="1:45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12"/>
      <c r="AQ187" s="12"/>
      <c r="AR187" s="38"/>
      <c r="AS187" s="38"/>
    </row>
    <row r="188" spans="1:45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12"/>
      <c r="AQ188" s="12"/>
      <c r="AR188" s="38"/>
      <c r="AS188" s="38"/>
    </row>
    <row r="189" spans="1:45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12"/>
      <c r="AQ189" s="12"/>
      <c r="AR189" s="38"/>
      <c r="AS189" s="38"/>
    </row>
    <row r="190" spans="1:45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12"/>
      <c r="AQ190" s="12"/>
      <c r="AR190" s="38"/>
      <c r="AS190" s="38"/>
    </row>
    <row r="191" spans="1:45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12"/>
      <c r="AQ191" s="12"/>
      <c r="AR191" s="38"/>
      <c r="AS191" s="38"/>
    </row>
    <row r="192" spans="1:45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12"/>
      <c r="AQ192" s="12"/>
      <c r="AR192" s="38"/>
      <c r="AS192" s="38"/>
    </row>
    <row r="193" spans="1:45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12"/>
      <c r="AQ193" s="12"/>
      <c r="AR193" s="38"/>
      <c r="AS193" s="38"/>
    </row>
    <row r="194" spans="1:45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12"/>
      <c r="AQ194" s="12"/>
      <c r="AR194" s="38"/>
      <c r="AS194" s="38"/>
    </row>
    <row r="195" spans="1:4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12"/>
      <c r="AQ195" s="12"/>
      <c r="AR195" s="38"/>
      <c r="AS195" s="38"/>
    </row>
    <row r="196" spans="1:45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12"/>
      <c r="AQ196" s="12"/>
      <c r="AR196" s="38"/>
      <c r="AS196" s="38"/>
    </row>
    <row r="197" spans="1:45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12"/>
      <c r="AQ197" s="12"/>
      <c r="AR197" s="38"/>
      <c r="AS197" s="38"/>
    </row>
    <row r="198" spans="1:45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12"/>
      <c r="AQ198" s="12"/>
      <c r="AR198" s="38"/>
      <c r="AS198" s="38"/>
    </row>
    <row r="199" spans="1:45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12"/>
      <c r="AQ199" s="12"/>
      <c r="AR199" s="38"/>
      <c r="AS199" s="38"/>
    </row>
    <row r="200" spans="1:45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12"/>
      <c r="AQ200" s="12"/>
      <c r="AR200" s="38"/>
      <c r="AS200" s="38"/>
    </row>
    <row r="201" spans="1:45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12"/>
      <c r="AQ201" s="12"/>
      <c r="AR201" s="38"/>
      <c r="AS201" s="38"/>
    </row>
    <row r="202" spans="1:45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12"/>
      <c r="AQ202" s="12"/>
      <c r="AR202" s="38"/>
      <c r="AS202" s="38"/>
    </row>
    <row r="203" spans="1:45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12"/>
      <c r="AQ203" s="12"/>
      <c r="AR203" s="38"/>
      <c r="AS203" s="38"/>
    </row>
    <row r="204" spans="1:45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12"/>
      <c r="AQ204" s="12"/>
      <c r="AR204" s="38"/>
      <c r="AS204" s="38"/>
    </row>
    <row r="205" spans="1:4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12"/>
      <c r="AQ205" s="12"/>
      <c r="AR205" s="38"/>
      <c r="AS205" s="38"/>
    </row>
    <row r="206" spans="1:45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12"/>
      <c r="AQ206" s="12"/>
      <c r="AR206" s="38"/>
      <c r="AS206" s="38"/>
    </row>
    <row r="207" spans="1:45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12"/>
      <c r="AQ207" s="12"/>
      <c r="AR207" s="38"/>
      <c r="AS207" s="38"/>
    </row>
    <row r="208" spans="1:45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12"/>
      <c r="AQ208" s="12"/>
      <c r="AR208" s="38"/>
      <c r="AS208" s="38"/>
    </row>
  </sheetData>
  <mergeCells count="72">
    <mergeCell ref="Q1:R1"/>
    <mergeCell ref="S1:T1"/>
    <mergeCell ref="AN1:AO1"/>
    <mergeCell ref="AP1:AQ1"/>
    <mergeCell ref="B2:D2"/>
    <mergeCell ref="Q2:R2"/>
    <mergeCell ref="S2:T2"/>
    <mergeCell ref="V2:X2"/>
    <mergeCell ref="AN2:AO2"/>
    <mergeCell ref="AP2:AQ2"/>
    <mergeCell ref="A3:T3"/>
    <mergeCell ref="U3:AQ3"/>
    <mergeCell ref="A4:T4"/>
    <mergeCell ref="U4:AQ4"/>
    <mergeCell ref="A5:A9"/>
    <mergeCell ref="B5:B9"/>
    <mergeCell ref="C5:C9"/>
    <mergeCell ref="D5:D9"/>
    <mergeCell ref="E5:P5"/>
    <mergeCell ref="Q5:S6"/>
    <mergeCell ref="N6:P6"/>
    <mergeCell ref="AC6:AD6"/>
    <mergeCell ref="AE6:AL6"/>
    <mergeCell ref="AM6:AM9"/>
    <mergeCell ref="AN6:AN9"/>
    <mergeCell ref="R7:R9"/>
    <mergeCell ref="AO6:AO9"/>
    <mergeCell ref="AP6:AQ6"/>
    <mergeCell ref="E7:E9"/>
    <mergeCell ref="F7:F9"/>
    <mergeCell ref="G7:G9"/>
    <mergeCell ref="H7:H9"/>
    <mergeCell ref="I7:I9"/>
    <mergeCell ref="J7:J9"/>
    <mergeCell ref="K7:K9"/>
    <mergeCell ref="L7:L9"/>
    <mergeCell ref="Y5:AB6"/>
    <mergeCell ref="AC5:AQ5"/>
    <mergeCell ref="E6:G6"/>
    <mergeCell ref="H6:J6"/>
    <mergeCell ref="K6:M6"/>
    <mergeCell ref="M7:M9"/>
    <mergeCell ref="N7:N9"/>
    <mergeCell ref="O7:O9"/>
    <mergeCell ref="P7:P9"/>
    <mergeCell ref="Q7:Q9"/>
    <mergeCell ref="S7:S9"/>
    <mergeCell ref="V7:V9"/>
    <mergeCell ref="W7:W9"/>
    <mergeCell ref="T5:T9"/>
    <mergeCell ref="U5:U9"/>
    <mergeCell ref="V5:X6"/>
    <mergeCell ref="X41:X42"/>
    <mergeCell ref="AD41:AD42"/>
    <mergeCell ref="AM41:AN42"/>
    <mergeCell ref="AD7:AD9"/>
    <mergeCell ref="AE7:AE9"/>
    <mergeCell ref="AF7:AF9"/>
    <mergeCell ref="AG7:AG9"/>
    <mergeCell ref="AH7:AH9"/>
    <mergeCell ref="AI7:AL7"/>
    <mergeCell ref="X7:X9"/>
    <mergeCell ref="Y7:Y9"/>
    <mergeCell ref="Z7:Z9"/>
    <mergeCell ref="AA7:AA9"/>
    <mergeCell ref="AB7:AB9"/>
    <mergeCell ref="AC7:AC9"/>
    <mergeCell ref="AM43:AQ43"/>
    <mergeCell ref="AP7:AP9"/>
    <mergeCell ref="AQ7:AQ9"/>
    <mergeCell ref="AI8:AI9"/>
    <mergeCell ref="AJ8:A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