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1-01-3" sheetId="1" r:id="rId1"/>
    <sheet name="11242-01-01-3-a" sheetId="2" r:id="rId2"/>
    <sheet name="11242-01-01-3-b" sheetId="3" r:id="rId3"/>
    <sheet name="11242-01-01-3-c" sheetId="4" r:id="rId4"/>
  </sheets>
  <definedNames/>
  <calcPr fullCalcOnLoad="1"/>
</workbook>
</file>

<file path=xl/sharedStrings.xml><?xml version="1.0" encoding="utf-8"?>
<sst xmlns="http://schemas.openxmlformats.org/spreadsheetml/2006/main" count="212" uniqueCount="50">
  <si>
    <t>公開類</t>
  </si>
  <si>
    <t>年報</t>
  </si>
  <si>
    <t>臺中市大里地政事務所已登記公私有土地筆數面積</t>
  </si>
  <si>
    <t>中華民國112年底                                                      單位：公頃；筆</t>
  </si>
  <si>
    <t>中華民國112年底</t>
  </si>
  <si>
    <t>非都市土地</t>
  </si>
  <si>
    <t>都市土地及其他</t>
  </si>
  <si>
    <t>備註</t>
  </si>
  <si>
    <t>填表　　　　　　　                    　　審核　　　                         　　　業務主管人員　　 　　                         　　機關首長
　　　　　　　　　　　　                          　　                   　　　　　主辦統計人員</t>
  </si>
  <si>
    <t>資料來源：本所資訊課依據「地政整合系統WEB版」資料彙整編製。</t>
  </si>
  <si>
    <t>填表說明：本表編製1份，並依統計法規定永久保存，資料透過網際網路上傳至「臺中市公務統計行政管理系統」與「各直轄市縣(市)內政公務統計報表網際網路報送系統」。</t>
  </si>
  <si>
    <t>總           計</t>
  </si>
  <si>
    <t>合           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</si>
  <si>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</si>
  <si>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</si>
  <si>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</si>
  <si>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</si>
  <si>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</si>
  <si>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</si>
  <si>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</si>
  <si>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</si>
  <si>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</si>
  <si>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</si>
  <si>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</si>
  <si>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</si>
  <si>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</si>
  <si>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</si>
  <si>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</si>
  <si>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</si>
  <si>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</si>
  <si>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</si>
  <si>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</si>
  <si>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</si>
  <si>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每年1月20日前編報</t>
  </si>
  <si>
    <t>面積</t>
  </si>
  <si>
    <t>計</t>
  </si>
  <si>
    <t>公有</t>
  </si>
  <si>
    <t>　</t>
  </si>
  <si>
    <t>私有</t>
  </si>
  <si>
    <t>公私共有</t>
  </si>
  <si>
    <t>筆數</t>
  </si>
  <si>
    <t>編製機關</t>
  </si>
  <si>
    <t>表號</t>
  </si>
  <si>
    <t>臺中市大里地政事務所</t>
  </si>
  <si>
    <t>11242-01-01-3</t>
  </si>
  <si>
    <t>中華民國113年1月10日 13:00編製</t>
  </si>
  <si>
    <t>霧峰區已登記公私有土地筆數面積(續1)</t>
  </si>
  <si>
    <t>中華民國112年底                                                  單位：公頃；筆</t>
  </si>
  <si>
    <t>烏日區已登記公私有土地筆數面積(續2)</t>
  </si>
  <si>
    <t>大里區已登記公私有土地筆數面積(續3完)</t>
  </si>
</sst>
</file>

<file path=xl/styles.xml><?xml version="1.0" encoding="utf-8"?>
<styleSheet xmlns="http://schemas.openxmlformats.org/spreadsheetml/2006/main">
  <numFmts count="3">
    <numFmt numFmtId="197" formatCode="##,###,###,##0.000000;\-##,###,###,##0.000000;&quot;                   －&quot;"/>
    <numFmt numFmtId="198" formatCode="###,###,##0;\-###,###,##0;&quot;         －&quot;"/>
    <numFmt numFmtId="199" formatCode="#,##0.0000;\-#,##0.0000;&quot;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標楷體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新細明體"/>
      <family val="2"/>
    </font>
    <font>
      <sz val="12"/>
      <color rgb="FF000000"/>
      <name val="Times New Roman"/>
      <family val="2"/>
    </font>
    <font>
      <sz val="14"/>
      <color rgb="FFFF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/>
    </xf>
    <xf numFmtId="0" fontId="2" fillId="0" borderId="7" xfId="0" applyFont="1" applyBorder="1" applyAlignment="1">
      <alignment horizontal="left"/>
    </xf>
    <xf numFmtId="0" fontId="3" fillId="0" borderId="2" xfId="0" applyFont="1" applyBorder="1" applyAlignment="1">
      <alignment horizontal="justify" wrapText="1"/>
    </xf>
    <xf numFmtId="197" fontId="5" fillId="0" borderId="1" xfId="0" applyNumberFormat="1" applyFont="1" applyBorder="1" applyAlignment="1">
      <alignment horizontal="right" vertical="center"/>
    </xf>
    <xf numFmtId="198" fontId="5" fillId="0" borderId="1" xfId="0" applyNumberFormat="1" applyFont="1" applyBorder="1" applyAlignment="1">
      <alignment horizontal="right" vertical="center"/>
    </xf>
    <xf numFmtId="199" fontId="3" fillId="0" borderId="1" xfId="0" applyNumberFormat="1" applyFont="1" applyBorder="1" applyAlignment="1">
      <alignment horizontal="left" vertical="center"/>
    </xf>
    <xf numFmtId="199" fontId="3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justify"/>
    </xf>
    <xf numFmtId="0" fontId="3" fillId="0" borderId="3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49" fontId="2" fillId="0" borderId="0" xfId="0" applyNumberFormat="1" applyFont="1" applyAlignment="1">
      <alignment horizontal="justify"/>
    </xf>
    <xf numFmtId="49" fontId="2" fillId="0" borderId="3" xfId="0" applyNumberFormat="1" applyFont="1" applyBorder="1" applyAlignment="1">
      <alignment horizontal="justify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/>
    </xf>
    <xf numFmtId="0" fontId="5" fillId="0" borderId="6" xfId="0" applyFont="1" applyBorder="1"/>
    <xf numFmtId="0" fontId="5" fillId="0" borderId="0" xfId="0" applyFont="1"/>
    <xf numFmtId="0" fontId="8" fillId="0" borderId="0" xfId="0" applyFont="1"/>
    <xf numFmtId="197" fontId="9" fillId="0" borderId="1" xfId="0" applyNumberFormat="1" applyFont="1" applyBorder="1" applyAlignment="1">
      <alignment horizontal="right" vertical="center"/>
    </xf>
    <xf numFmtId="198" fontId="9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wrapText="1"/>
    </xf>
    <xf numFmtId="198" fontId="9" fillId="0" borderId="10" xfId="0" applyNumberFormat="1" applyFont="1" applyBorder="1" applyAlignment="1">
      <alignment horizontal="right" vertical="center"/>
    </xf>
    <xf numFmtId="0" fontId="7" fillId="0" borderId="6" xfId="0" applyFont="1" applyBorder="1"/>
    <xf numFmtId="0" fontId="11" fillId="0" borderId="0" xfId="0" applyFont="1"/>
    <xf numFmtId="197" fontId="9" fillId="0" borderId="5" xfId="0" applyNumberFormat="1" applyFont="1" applyBorder="1" applyAlignment="1">
      <alignment horizontal="right" vertical="center"/>
    </xf>
    <xf numFmtId="0" fontId="7" fillId="0" borderId="1" xfId="0" applyFont="1" applyBorder="1"/>
    <xf numFmtId="0" fontId="1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W201"/>
  <sheetViews>
    <sheetView tabSelected="1" workbookViewId="0" topLeftCell="A1">
      <pane xSplit="2" ySplit="7" topLeftCell="C8" activePane="bottomRight" state="frozen"/>
      <selection pane="topLeft" activeCell="C8" sqref="C8"/>
    </sheetView>
  </sheetViews>
  <sheetFormatPr defaultColWidth="9.28125" defaultRowHeight="15"/>
  <cols>
    <col min="1" max="1" width="5.28125" style="0" customWidth="1"/>
    <col min="2" max="2" width="24.28125" style="0" customWidth="1"/>
    <col min="3" max="3" width="26.57421875" style="0" customWidth="1"/>
    <col min="4" max="5" width="24.28125" style="0" customWidth="1"/>
    <col min="6" max="6" width="19.57421875" style="0" customWidth="1"/>
    <col min="7" max="9" width="24.28125" style="0" customWidth="1"/>
    <col min="10" max="10" width="23.8515625" style="0" customWidth="1"/>
  </cols>
  <sheetData>
    <row r="1" spans="1:49" ht="24.75" customHeight="1">
      <c r="A1" s="1" t="s">
        <v>0</v>
      </c>
      <c r="B1" s="1"/>
      <c r="C1" s="14"/>
      <c r="D1" s="21"/>
      <c r="E1" s="21"/>
      <c r="F1" s="24"/>
      <c r="G1" s="21"/>
      <c r="H1" s="26"/>
      <c r="I1" s="1" t="s">
        <v>41</v>
      </c>
      <c r="J1" s="29" t="s">
        <v>43</v>
      </c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49" ht="26.25" customHeight="1">
      <c r="A2" s="1" t="s">
        <v>1</v>
      </c>
      <c r="B2" s="1"/>
      <c r="C2" s="15" t="s">
        <v>33</v>
      </c>
      <c r="D2" s="22"/>
      <c r="E2" s="23" t="s">
        <v>37</v>
      </c>
      <c r="F2" s="25" t="s">
        <v>37</v>
      </c>
      <c r="G2" s="23" t="s">
        <v>37</v>
      </c>
      <c r="H2" s="27" t="s">
        <v>37</v>
      </c>
      <c r="I2" s="1" t="s">
        <v>42</v>
      </c>
      <c r="J2" s="1" t="s">
        <v>44</v>
      </c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ht="27.95" customHeight="1">
      <c r="A3" s="2"/>
      <c r="B3" s="2"/>
      <c r="C3" s="16"/>
      <c r="D3" s="16"/>
      <c r="E3" s="16"/>
      <c r="F3" s="16"/>
      <c r="G3" s="16"/>
      <c r="H3" s="2"/>
      <c r="I3" s="28"/>
      <c r="J3" s="2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</row>
    <row r="4" spans="1:49" ht="42.9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49" ht="28.9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30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</row>
    <row r="6" spans="1:49" ht="26.85" customHeight="1">
      <c r="A6" s="5" t="s">
        <v>4</v>
      </c>
      <c r="B6" s="12"/>
      <c r="C6" s="13" t="s">
        <v>34</v>
      </c>
      <c r="D6" s="13"/>
      <c r="E6" s="13"/>
      <c r="F6" s="13"/>
      <c r="G6" s="13" t="s">
        <v>40</v>
      </c>
      <c r="H6" s="13"/>
      <c r="I6" s="13"/>
      <c r="J6" s="13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</row>
    <row r="7" spans="1:49" ht="26.85" customHeight="1">
      <c r="A7" s="5"/>
      <c r="B7" s="12"/>
      <c r="C7" s="13" t="s">
        <v>35</v>
      </c>
      <c r="D7" s="13" t="s">
        <v>36</v>
      </c>
      <c r="E7" s="13" t="s">
        <v>38</v>
      </c>
      <c r="F7" s="13" t="s">
        <v>39</v>
      </c>
      <c r="G7" s="13" t="s">
        <v>35</v>
      </c>
      <c r="H7" s="13" t="s">
        <v>36</v>
      </c>
      <c r="I7" s="13" t="s">
        <v>38</v>
      </c>
      <c r="J7" s="31" t="s">
        <v>39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</row>
    <row r="8" spans="1:49" ht="26.85" customHeight="1">
      <c r="A8" s="5"/>
      <c r="B8" s="12" t="s">
        <v>11</v>
      </c>
      <c r="C8" s="17">
        <f>SUM(D8:F8)</f>
        <v>15040.158363</v>
      </c>
      <c r="D8" s="17">
        <f>SUM(D9,D30)</f>
        <v>4893.942691</v>
      </c>
      <c r="E8" s="17">
        <f>SUM(E9,E30)</f>
        <v>10086.564465</v>
      </c>
      <c r="F8" s="17">
        <f>SUM(F9,F30)</f>
        <v>59.651207</v>
      </c>
      <c r="G8" s="18">
        <f>SUM(H8:J8)</f>
        <v>203352</v>
      </c>
      <c r="H8" s="18">
        <f>SUM(H9,H30)</f>
        <v>44980</v>
      </c>
      <c r="I8" s="18">
        <f>SUM(I9,I30)</f>
        <v>157677</v>
      </c>
      <c r="J8" s="32">
        <f>SUM(J9,J30)</f>
        <v>695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49" ht="26.85" customHeight="1">
      <c r="A9" s="6" t="s">
        <v>5</v>
      </c>
      <c r="B9" s="13" t="s">
        <v>12</v>
      </c>
      <c r="C9" s="17">
        <f>SUM(D9:F9)</f>
        <v>12341.511447</v>
      </c>
      <c r="D9" s="17">
        <f>SUM(D10:D29)</f>
        <v>3699.030248</v>
      </c>
      <c r="E9" s="17">
        <f>SUM(E10:E29)</f>
        <v>8598.964461</v>
      </c>
      <c r="F9" s="17">
        <f>SUM(F10:F29)</f>
        <v>43.516738</v>
      </c>
      <c r="G9" s="18">
        <f>SUM(H9:J9)</f>
        <v>96751</v>
      </c>
      <c r="H9" s="18">
        <f>SUM(H10:H29)</f>
        <v>21055</v>
      </c>
      <c r="I9" s="18">
        <f>SUM(I10:I29)</f>
        <v>75523</v>
      </c>
      <c r="J9" s="32">
        <f>SUM(J10:J29)</f>
        <v>173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</row>
    <row r="10" spans="1:49" ht="26.85" customHeight="1">
      <c r="A10" s="6"/>
      <c r="B10" s="13" t="s">
        <v>13</v>
      </c>
      <c r="C10" s="17">
        <f>SUM(D10:F10)</f>
        <v>152.181309</v>
      </c>
      <c r="D10" s="17">
        <v>6.484148</v>
      </c>
      <c r="E10" s="17">
        <v>145.528589</v>
      </c>
      <c r="F10" s="17">
        <v>0.168572</v>
      </c>
      <c r="G10" s="18">
        <f>SUM(H10:J10)</f>
        <v>8738</v>
      </c>
      <c r="H10" s="18">
        <v>540</v>
      </c>
      <c r="I10" s="18">
        <v>8195</v>
      </c>
      <c r="J10" s="32">
        <v>3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49" ht="26.85" customHeight="1">
      <c r="A11" s="6"/>
      <c r="B11" s="13" t="s">
        <v>14</v>
      </c>
      <c r="C11" s="17">
        <f>SUM(D11:F11)</f>
        <v>371.207985</v>
      </c>
      <c r="D11" s="17">
        <v>7.693883</v>
      </c>
      <c r="E11" s="17">
        <v>363.020002</v>
      </c>
      <c r="F11" s="17">
        <v>0.4941</v>
      </c>
      <c r="G11" s="18">
        <f>SUM(H11:J11)</f>
        <v>28032</v>
      </c>
      <c r="H11" s="18">
        <v>478</v>
      </c>
      <c r="I11" s="18">
        <v>27534</v>
      </c>
      <c r="J11" s="32">
        <v>20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ht="26.85" customHeight="1">
      <c r="A12" s="6"/>
      <c r="B12" s="13" t="s">
        <v>15</v>
      </c>
      <c r="C12" s="17">
        <f>SUM(D12:F12)</f>
        <v>101.858095</v>
      </c>
      <c r="D12" s="17">
        <v>3.390525</v>
      </c>
      <c r="E12" s="17">
        <v>98.409732</v>
      </c>
      <c r="F12" s="17">
        <v>0.057838</v>
      </c>
      <c r="G12" s="18">
        <f>SUM(H12:J12)</f>
        <v>2719</v>
      </c>
      <c r="H12" s="18">
        <v>95</v>
      </c>
      <c r="I12" s="18">
        <v>2621</v>
      </c>
      <c r="J12" s="32">
        <v>3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49" ht="26.85" customHeight="1">
      <c r="A13" s="6"/>
      <c r="B13" s="13" t="s">
        <v>16</v>
      </c>
      <c r="C13" s="17">
        <f>SUM(D13:F13)</f>
        <v>208.933795</v>
      </c>
      <c r="D13" s="17">
        <v>19.48692</v>
      </c>
      <c r="E13" s="17">
        <v>189.446875</v>
      </c>
      <c r="F13" s="18">
        <v>0</v>
      </c>
      <c r="G13" s="18">
        <f>SUM(H13:J13)</f>
        <v>2381</v>
      </c>
      <c r="H13" s="18">
        <v>125</v>
      </c>
      <c r="I13" s="18">
        <v>2256</v>
      </c>
      <c r="J13" s="32">
        <v>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1:49" ht="26.85" customHeight="1">
      <c r="A14" s="6"/>
      <c r="B14" s="13" t="s">
        <v>17</v>
      </c>
      <c r="C14" s="17">
        <f>SUM(D14:F14)</f>
        <v>6775.250009</v>
      </c>
      <c r="D14" s="17">
        <v>384.096678</v>
      </c>
      <c r="E14" s="17">
        <v>6357.788435</v>
      </c>
      <c r="F14" s="17">
        <v>33.364896</v>
      </c>
      <c r="G14" s="18">
        <f>SUM(H14:J14)</f>
        <v>30852</v>
      </c>
      <c r="H14" s="18">
        <v>2583</v>
      </c>
      <c r="I14" s="18">
        <v>28197</v>
      </c>
      <c r="J14" s="32">
        <v>72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</row>
    <row r="15" spans="1:49" ht="26.85" customHeight="1">
      <c r="A15" s="6"/>
      <c r="B15" s="13" t="s">
        <v>18</v>
      </c>
      <c r="C15" s="17">
        <f>SUM(D15:F15)</f>
        <v>1210.523964</v>
      </c>
      <c r="D15" s="17">
        <v>491.512171</v>
      </c>
      <c r="E15" s="17">
        <v>719.011793</v>
      </c>
      <c r="F15" s="18">
        <v>0</v>
      </c>
      <c r="G15" s="18">
        <f>SUM(H15:J15)</f>
        <v>2211</v>
      </c>
      <c r="H15" s="18">
        <v>600</v>
      </c>
      <c r="I15" s="18">
        <v>1611</v>
      </c>
      <c r="J15" s="32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ht="26.85" customHeight="1">
      <c r="A16" s="6"/>
      <c r="B16" s="13" t="s">
        <v>19</v>
      </c>
      <c r="C16" s="17">
        <f>SUM(D16:F16)</f>
        <v>0.020644</v>
      </c>
      <c r="D16" s="18">
        <v>0</v>
      </c>
      <c r="E16" s="17">
        <v>0.020644</v>
      </c>
      <c r="F16" s="18">
        <v>0</v>
      </c>
      <c r="G16" s="18">
        <f>SUM(H16:J16)</f>
        <v>4</v>
      </c>
      <c r="H16" s="18">
        <v>0</v>
      </c>
      <c r="I16" s="18">
        <v>4</v>
      </c>
      <c r="J16" s="32">
        <v>0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ht="26.85" customHeight="1">
      <c r="A17" s="6"/>
      <c r="B17" s="13" t="s">
        <v>20</v>
      </c>
      <c r="C17" s="18">
        <f>SUM(D17:F17)</f>
        <v>0</v>
      </c>
      <c r="D17" s="18">
        <v>0</v>
      </c>
      <c r="E17" s="18">
        <v>0</v>
      </c>
      <c r="F17" s="18">
        <v>0</v>
      </c>
      <c r="G17" s="18">
        <f>SUM(H17:J17)</f>
        <v>0</v>
      </c>
      <c r="H17" s="18">
        <v>0</v>
      </c>
      <c r="I17" s="18">
        <v>0</v>
      </c>
      <c r="J17" s="32">
        <v>0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ht="26.85" customHeight="1">
      <c r="A18" s="6"/>
      <c r="B18" s="13" t="s">
        <v>21</v>
      </c>
      <c r="C18" s="17">
        <f>SUM(D18:F18)</f>
        <v>7.32861</v>
      </c>
      <c r="D18" s="17">
        <v>1.083369</v>
      </c>
      <c r="E18" s="17">
        <v>6.245241</v>
      </c>
      <c r="F18" s="18">
        <v>0</v>
      </c>
      <c r="G18" s="18">
        <f>SUM(H18:J18)</f>
        <v>51</v>
      </c>
      <c r="H18" s="18">
        <v>2</v>
      </c>
      <c r="I18" s="18">
        <v>49</v>
      </c>
      <c r="J18" s="32"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ht="26.85" customHeight="1">
      <c r="A19" s="6"/>
      <c r="B19" s="13" t="s">
        <v>22</v>
      </c>
      <c r="C19" s="18">
        <f>SUM(D19:F19)</f>
        <v>0</v>
      </c>
      <c r="D19" s="18">
        <v>0</v>
      </c>
      <c r="E19" s="18">
        <v>0</v>
      </c>
      <c r="F19" s="18">
        <v>0</v>
      </c>
      <c r="G19" s="18">
        <f>SUM(H19:J19)</f>
        <v>0</v>
      </c>
      <c r="H19" s="18">
        <v>0</v>
      </c>
      <c r="I19" s="18">
        <v>0</v>
      </c>
      <c r="J19" s="32">
        <v>0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ht="26.85" customHeight="1">
      <c r="A20" s="6"/>
      <c r="B20" s="13" t="s">
        <v>23</v>
      </c>
      <c r="C20" s="17">
        <f>SUM(D20:F20)</f>
        <v>418.769808</v>
      </c>
      <c r="D20" s="17">
        <v>375.365691</v>
      </c>
      <c r="E20" s="17">
        <v>42.972594</v>
      </c>
      <c r="F20" s="18">
        <v>0.431523</v>
      </c>
      <c r="G20" s="18">
        <f>SUM(H20:J20)</f>
        <v>9814</v>
      </c>
      <c r="H20" s="18">
        <v>7267</v>
      </c>
      <c r="I20" s="18">
        <v>2534</v>
      </c>
      <c r="J20" s="32">
        <v>13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ht="26.85" customHeight="1">
      <c r="A21" s="6"/>
      <c r="B21" s="13" t="s">
        <v>24</v>
      </c>
      <c r="C21" s="17">
        <f>SUM(D21:F21)</f>
        <v>580.602331</v>
      </c>
      <c r="D21" s="17">
        <v>530.288043</v>
      </c>
      <c r="E21" s="17">
        <v>42.057414</v>
      </c>
      <c r="F21" s="18">
        <v>8.256874</v>
      </c>
      <c r="G21" s="18">
        <f>SUM(H21:J21)</f>
        <v>8342</v>
      </c>
      <c r="H21" s="18">
        <v>7444</v>
      </c>
      <c r="I21" s="18">
        <v>838</v>
      </c>
      <c r="J21" s="32">
        <v>60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ht="26.85" customHeight="1">
      <c r="A22" s="6"/>
      <c r="B22" s="13" t="s">
        <v>25</v>
      </c>
      <c r="C22" s="17">
        <f>SUM(D22:F22)</f>
        <v>99.518347</v>
      </c>
      <c r="D22" s="17">
        <v>12.607084</v>
      </c>
      <c r="E22" s="17">
        <v>86.911263</v>
      </c>
      <c r="F22" s="18">
        <v>0</v>
      </c>
      <c r="G22" s="18">
        <f>SUM(H22:J22)</f>
        <v>153</v>
      </c>
      <c r="H22" s="18">
        <v>94</v>
      </c>
      <c r="I22" s="18">
        <v>59</v>
      </c>
      <c r="J22" s="32">
        <v>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ht="26.85" customHeight="1">
      <c r="A23" s="6"/>
      <c r="B23" s="13" t="s">
        <v>26</v>
      </c>
      <c r="C23" s="18">
        <f>SUM(D23:F23)</f>
        <v>0</v>
      </c>
      <c r="D23" s="18">
        <v>0</v>
      </c>
      <c r="E23" s="18">
        <v>0</v>
      </c>
      <c r="F23" s="18">
        <v>0</v>
      </c>
      <c r="G23" s="18">
        <f>SUM(H23:J23)</f>
        <v>0</v>
      </c>
      <c r="H23" s="18">
        <v>0</v>
      </c>
      <c r="I23" s="18">
        <v>0</v>
      </c>
      <c r="J23" s="32">
        <v>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ht="26.85" customHeight="1">
      <c r="A24" s="6"/>
      <c r="B24" s="13" t="s">
        <v>27</v>
      </c>
      <c r="C24" s="18">
        <f>SUM(D24:F24)</f>
        <v>0</v>
      </c>
      <c r="D24" s="18">
        <v>0</v>
      </c>
      <c r="E24" s="18">
        <v>0</v>
      </c>
      <c r="F24" s="18">
        <v>0</v>
      </c>
      <c r="G24" s="18">
        <f>SUM(H24:J24)</f>
        <v>0</v>
      </c>
      <c r="H24" s="18">
        <v>0</v>
      </c>
      <c r="I24" s="18">
        <v>0</v>
      </c>
      <c r="J24" s="32">
        <v>0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ht="26.85" customHeight="1">
      <c r="A25" s="6"/>
      <c r="B25" s="13" t="s">
        <v>28</v>
      </c>
      <c r="C25" s="17">
        <f>SUM(D25:F25)</f>
        <v>1295.531708</v>
      </c>
      <c r="D25" s="17">
        <v>1238.609462</v>
      </c>
      <c r="E25" s="17">
        <v>56.922246</v>
      </c>
      <c r="F25" s="18">
        <v>0</v>
      </c>
      <c r="G25" s="18">
        <f>SUM(H25:J25)</f>
        <v>712</v>
      </c>
      <c r="H25" s="18">
        <v>325</v>
      </c>
      <c r="I25" s="18">
        <v>387</v>
      </c>
      <c r="J25" s="32">
        <v>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ht="26.85" customHeight="1">
      <c r="A26" s="6"/>
      <c r="B26" s="13" t="s">
        <v>29</v>
      </c>
      <c r="C26" s="17">
        <f>SUM(D26:F26)</f>
        <v>69.254218</v>
      </c>
      <c r="D26" s="17">
        <v>55.915502</v>
      </c>
      <c r="E26" s="17">
        <v>13.338716</v>
      </c>
      <c r="F26" s="18">
        <v>0</v>
      </c>
      <c r="G26" s="18">
        <f>SUM(H26:J26)</f>
        <v>114</v>
      </c>
      <c r="H26" s="18">
        <v>73</v>
      </c>
      <c r="I26" s="18">
        <v>41</v>
      </c>
      <c r="J26" s="32">
        <v>0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ht="26.85" customHeight="1">
      <c r="A27" s="6"/>
      <c r="B27" s="13" t="s">
        <v>30</v>
      </c>
      <c r="C27" s="17">
        <f>SUM(D27:F27)</f>
        <v>680.682377</v>
      </c>
      <c r="D27" s="17">
        <v>513.267499</v>
      </c>
      <c r="E27" s="17">
        <v>167.414878</v>
      </c>
      <c r="F27" s="18">
        <v>0</v>
      </c>
      <c r="G27" s="18">
        <f>SUM(H27:J27)</f>
        <v>2095</v>
      </c>
      <c r="H27" s="18">
        <v>1205</v>
      </c>
      <c r="I27" s="18">
        <v>890</v>
      </c>
      <c r="J27" s="32">
        <v>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ht="26.85" customHeight="1">
      <c r="A28" s="6"/>
      <c r="B28" s="13" t="s">
        <v>31</v>
      </c>
      <c r="C28" s="17">
        <f>SUM(D28:F28)</f>
        <v>369.848247</v>
      </c>
      <c r="D28" s="17">
        <v>59.229273</v>
      </c>
      <c r="E28" s="17">
        <v>309.876039</v>
      </c>
      <c r="F28" s="17">
        <v>0.742935</v>
      </c>
      <c r="G28" s="18">
        <f>SUM(H28:J28)</f>
        <v>533</v>
      </c>
      <c r="H28" s="18">
        <v>224</v>
      </c>
      <c r="I28" s="18">
        <v>307</v>
      </c>
      <c r="J28" s="32">
        <v>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ht="26.85" customHeight="1">
      <c r="A29" s="6"/>
      <c r="B29" s="13" t="s">
        <v>32</v>
      </c>
      <c r="C29" s="18">
        <f>SUM(D29:F29)</f>
        <v>0</v>
      </c>
      <c r="D29" s="18">
        <v>0</v>
      </c>
      <c r="E29" s="18">
        <v>0</v>
      </c>
      <c r="F29" s="18">
        <v>0</v>
      </c>
      <c r="G29" s="18">
        <f>SUM(H29:J29)</f>
        <v>0</v>
      </c>
      <c r="H29" s="18">
        <v>0</v>
      </c>
      <c r="I29" s="18">
        <v>0</v>
      </c>
      <c r="J29" s="32">
        <v>0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ht="26.85" customHeight="1">
      <c r="A30" s="5" t="s">
        <v>6</v>
      </c>
      <c r="B30" s="12"/>
      <c r="C30" s="17">
        <f>SUM(D30:F30)</f>
        <v>2698.646916</v>
      </c>
      <c r="D30" s="17">
        <v>1194.912443</v>
      </c>
      <c r="E30" s="17">
        <v>1487.600004</v>
      </c>
      <c r="F30" s="17">
        <v>16.134469</v>
      </c>
      <c r="G30" s="18">
        <f>SUM(H30:J30)</f>
        <v>106601</v>
      </c>
      <c r="H30" s="18">
        <v>23925</v>
      </c>
      <c r="I30" s="18">
        <v>82154</v>
      </c>
      <c r="J30" s="32">
        <v>522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ht="26.85" customHeight="1">
      <c r="A31" s="5" t="s">
        <v>7</v>
      </c>
      <c r="B31" s="12"/>
      <c r="C31" s="19"/>
      <c r="D31" s="19"/>
      <c r="E31" s="19"/>
      <c r="F31" s="19"/>
      <c r="G31" s="19"/>
      <c r="H31" s="19"/>
      <c r="I31" s="19"/>
      <c r="J31" s="19"/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ht="25.5" customHeight="1">
      <c r="A32" s="2"/>
      <c r="B32" s="2"/>
      <c r="C32" s="20"/>
      <c r="D32" s="20"/>
      <c r="E32" s="20"/>
      <c r="F32" s="20"/>
      <c r="G32" s="20"/>
      <c r="H32" s="20"/>
      <c r="I32" s="20"/>
      <c r="J32" s="33" t="s">
        <v>45</v>
      </c>
      <c r="K32" s="11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ht="49.5" customHeight="1">
      <c r="A33" s="7" t="s">
        <v>8</v>
      </c>
      <c r="B33" s="7"/>
      <c r="C33" s="7"/>
      <c r="D33" s="7"/>
      <c r="E33" s="7"/>
      <c r="F33" s="7"/>
      <c r="G33" s="7"/>
      <c r="H33" s="7"/>
      <c r="I33" s="7"/>
      <c r="J33" s="7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ht="24.6" customHeight="1">
      <c r="A34" s="8" t="s">
        <v>9</v>
      </c>
      <c r="B34" s="8"/>
      <c r="C34" s="8"/>
      <c r="D34" s="8"/>
      <c r="E34" s="8"/>
      <c r="F34" s="8"/>
      <c r="G34" s="8"/>
      <c r="H34" s="8"/>
      <c r="I34" s="8"/>
      <c r="J34" s="8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ht="29.25" customHeight="1">
      <c r="A35" s="9" t="s">
        <v>10</v>
      </c>
      <c r="B35" s="9"/>
      <c r="C35" s="9"/>
      <c r="D35" s="9"/>
      <c r="E35" s="9"/>
      <c r="F35" s="9"/>
      <c r="G35" s="9"/>
      <c r="H35" s="9"/>
      <c r="I35" s="9"/>
      <c r="J35" s="9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ht="18.9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ht="16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ht="16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ht="16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ht="16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ht="16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16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16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ht="16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ht="16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ht="16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ht="16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ht="16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ht="16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ht="16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ht="16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ht="16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ht="16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ht="16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ht="16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ht="16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ht="16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ht="16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ht="16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ht="16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16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ht="16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ht="16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ht="16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ht="16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ht="16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ht="16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ht="16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ht="16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ht="16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ht="16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ht="16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ht="16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ht="16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ht="16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16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16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ht="16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ht="16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ht="16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ht="16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ht="16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ht="16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ht="16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ht="16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ht="16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ht="16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ht="16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ht="16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ht="16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ht="16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ht="16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ht="16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ht="16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ht="16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ht="16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ht="16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ht="16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ht="16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ht="16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ht="16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ht="16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ht="16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ht="16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ht="16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ht="16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ht="16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ht="16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ht="16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ht="16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ht="16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ht="16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ht="16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ht="16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ht="16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ht="16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ht="16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ht="16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ht="16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ht="16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ht="16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ht="16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ht="16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ht="16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ht="16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</row>
    <row r="132" spans="1:49" ht="16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</row>
    <row r="133" spans="1:49" ht="16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</row>
    <row r="134" spans="1:49" ht="16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</row>
    <row r="135" spans="1:49" ht="16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</row>
    <row r="136" spans="1:49" ht="16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</row>
    <row r="137" spans="1:49" ht="16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</row>
    <row r="138" spans="1:49" ht="16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</row>
    <row r="139" spans="1:49" ht="16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</row>
    <row r="140" spans="1:49" ht="16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</row>
    <row r="141" spans="1:49" ht="16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</row>
    <row r="142" spans="1:49" ht="16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</row>
    <row r="143" spans="1:49" ht="16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ht="16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ht="16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ht="16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ht="16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ht="16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ht="16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0" spans="1:49" ht="16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</row>
    <row r="151" spans="1:49" ht="16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</row>
    <row r="152" spans="1:49" ht="16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</row>
    <row r="153" spans="1:49" ht="16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</row>
    <row r="154" spans="1:49" ht="16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</row>
    <row r="155" spans="1:49" ht="16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</row>
    <row r="156" spans="1:49" ht="16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</row>
    <row r="157" spans="1:49" ht="16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</row>
    <row r="158" spans="1:49" ht="16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</row>
    <row r="159" spans="1:49" ht="16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</row>
    <row r="160" spans="1:49" ht="16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</row>
    <row r="161" spans="1:49" ht="16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</row>
    <row r="162" spans="1:49" ht="16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</row>
    <row r="163" spans="1:49" ht="16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</row>
    <row r="164" spans="1:49" ht="16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</row>
    <row r="165" spans="1:49" ht="16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</row>
    <row r="166" spans="1:49" ht="16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</row>
    <row r="167" spans="1:49" ht="16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</row>
    <row r="168" spans="1:49" ht="16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</row>
    <row r="169" spans="1:49" ht="16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</row>
    <row r="170" spans="1:49" ht="16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</row>
    <row r="171" spans="1:49" ht="16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</row>
    <row r="172" spans="1:49" ht="16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</row>
    <row r="173" spans="1:49" ht="16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</row>
    <row r="174" spans="1:49" ht="16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</row>
    <row r="175" spans="1:49" ht="16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</row>
    <row r="176" spans="1:49" ht="16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</row>
    <row r="177" spans="1:49" ht="16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</row>
    <row r="178" spans="1:49" ht="16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</row>
    <row r="179" spans="1:49" ht="16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</row>
    <row r="180" spans="1:49" ht="16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</row>
    <row r="181" spans="1:49" ht="16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</row>
    <row r="182" spans="1:49" ht="16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</row>
    <row r="183" spans="1:49" ht="16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</row>
    <row r="184" spans="1:49" ht="16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</row>
    <row r="185" spans="1:49" ht="16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</row>
    <row r="186" spans="1:49" ht="16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</row>
    <row r="187" spans="1:49" ht="16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</row>
    <row r="188" spans="1:49" ht="16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</row>
    <row r="189" spans="1:49" ht="16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</row>
    <row r="190" spans="1:49" ht="16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</row>
    <row r="191" spans="1:49" ht="16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</row>
    <row r="192" spans="1:49" ht="16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</row>
    <row r="193" spans="1:49" ht="16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</row>
    <row r="194" spans="1:49" ht="16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</row>
    <row r="195" spans="1:49" ht="16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</row>
    <row r="196" spans="1:49" ht="16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</row>
    <row r="197" spans="1:49" ht="16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</row>
    <row r="198" spans="1:49" ht="16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</row>
    <row r="199" spans="1:49" ht="16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</row>
    <row r="200" spans="1:49" ht="16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</row>
    <row r="201" spans="1:49" ht="16.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</row>
  </sheetData>
  <mergeCells count="18">
    <mergeCell ref="A5:J5"/>
    <mergeCell ref="A35:J35"/>
    <mergeCell ref="A36:J36"/>
    <mergeCell ref="A1:B1"/>
    <mergeCell ref="A2:B2"/>
    <mergeCell ref="A33:J33"/>
    <mergeCell ref="A34:J34"/>
    <mergeCell ref="A31:B31"/>
    <mergeCell ref="C31:J31"/>
    <mergeCell ref="A3:B3"/>
    <mergeCell ref="C3:D3"/>
    <mergeCell ref="I3:J3"/>
    <mergeCell ref="A6:B7"/>
    <mergeCell ref="C6:F6"/>
    <mergeCell ref="G6:J6"/>
    <mergeCell ref="A9:A29"/>
    <mergeCell ref="A30:B30"/>
    <mergeCell ref="A4:J4"/>
  </mergeCells>
  <dataValidations count="1">
    <dataValidation errorStyle="warning" type="decimal" operator="equal" showInputMessage="1" showErrorMessage="1" error="{2}" sqref="A6">
      <formula1>"='中華民國112年底$0_5_0$2023'"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>
      <selection activeCell="A5" sqref="A5:J5"/>
    </sheetView>
  </sheetViews>
  <sheetFormatPr defaultColWidth="9.28125" defaultRowHeight="15"/>
  <cols>
    <col min="1" max="1" width="5.28125" style="0" customWidth="1"/>
    <col min="2" max="9" width="24.28125" style="0" customWidth="1"/>
    <col min="10" max="10" width="30.57421875" style="0" customWidth="1"/>
  </cols>
  <sheetData>
    <row r="1" spans="1:11" ht="37.7" customHeight="1">
      <c r="A1" s="1" t="s">
        <v>0</v>
      </c>
      <c r="B1" s="1"/>
      <c r="C1" s="14"/>
      <c r="D1" s="21"/>
      <c r="E1" s="21"/>
      <c r="F1" s="24"/>
      <c r="G1" s="21"/>
      <c r="H1" s="26"/>
      <c r="I1" s="1" t="s">
        <v>41</v>
      </c>
      <c r="J1" s="29" t="s">
        <v>43</v>
      </c>
      <c r="K1" s="34"/>
    </row>
    <row r="2" spans="1:11" ht="42.2" customHeight="1">
      <c r="A2" s="1" t="s">
        <v>1</v>
      </c>
      <c r="B2" s="1"/>
      <c r="C2" s="15" t="s">
        <v>33</v>
      </c>
      <c r="D2" s="22"/>
      <c r="E2" s="23" t="s">
        <v>37</v>
      </c>
      <c r="F2" s="25" t="s">
        <v>37</v>
      </c>
      <c r="G2" s="23" t="s">
        <v>37</v>
      </c>
      <c r="H2" s="27" t="s">
        <v>37</v>
      </c>
      <c r="I2" s="1" t="s">
        <v>42</v>
      </c>
      <c r="J2" s="1" t="s">
        <v>44</v>
      </c>
      <c r="K2" s="34"/>
    </row>
    <row r="3" spans="1:10" ht="24.6" customHeight="1">
      <c r="A3" s="2"/>
      <c r="B3" s="2"/>
      <c r="C3" s="16"/>
      <c r="D3" s="16"/>
      <c r="E3" s="16"/>
      <c r="F3" s="16"/>
      <c r="G3" s="16"/>
      <c r="H3" s="2"/>
      <c r="I3" s="39"/>
      <c r="J3" s="39"/>
    </row>
    <row r="4" spans="1:10" ht="42.95" customHeight="1">
      <c r="A4" s="3" t="s">
        <v>46</v>
      </c>
      <c r="B4" s="3"/>
      <c r="C4" s="3"/>
      <c r="D4" s="3"/>
      <c r="E4" s="3"/>
      <c r="F4" s="3"/>
      <c r="G4" s="3"/>
      <c r="H4" s="3"/>
      <c r="I4" s="3"/>
      <c r="J4" s="3"/>
    </row>
    <row r="5" spans="1:10" ht="28.9" customHeight="1">
      <c r="A5" s="4" t="s">
        <v>47</v>
      </c>
      <c r="B5" s="4"/>
      <c r="C5" s="4"/>
      <c r="D5" s="4"/>
      <c r="E5" s="4"/>
      <c r="F5" s="4"/>
      <c r="G5" s="4"/>
      <c r="H5" s="4"/>
      <c r="I5" s="4"/>
      <c r="J5" s="30"/>
    </row>
    <row r="6" spans="1:11" ht="26.85" customHeight="1">
      <c r="A6" s="5" t="s">
        <v>4</v>
      </c>
      <c r="B6" s="12"/>
      <c r="C6" s="13" t="s">
        <v>34</v>
      </c>
      <c r="D6" s="13"/>
      <c r="E6" s="13"/>
      <c r="F6" s="13"/>
      <c r="G6" s="13" t="s">
        <v>40</v>
      </c>
      <c r="H6" s="13"/>
      <c r="I6" s="13"/>
      <c r="J6" s="13"/>
      <c r="K6" s="41"/>
    </row>
    <row r="7" spans="1:10" ht="26.85" customHeight="1">
      <c r="A7" s="5"/>
      <c r="B7" s="12"/>
      <c r="C7" s="13" t="s">
        <v>35</v>
      </c>
      <c r="D7" s="13" t="s">
        <v>36</v>
      </c>
      <c r="E7" s="13" t="s">
        <v>38</v>
      </c>
      <c r="F7" s="13" t="s">
        <v>39</v>
      </c>
      <c r="G7" s="13" t="s">
        <v>35</v>
      </c>
      <c r="H7" s="13" t="s">
        <v>36</v>
      </c>
      <c r="I7" s="13" t="s">
        <v>38</v>
      </c>
      <c r="J7" s="31" t="s">
        <v>39</v>
      </c>
    </row>
    <row r="8" spans="1:10" ht="26.85" customHeight="1">
      <c r="A8" s="5"/>
      <c r="B8" s="12" t="s">
        <v>11</v>
      </c>
      <c r="C8" s="37">
        <f>SUM(D8:F8)</f>
        <v>8988.45702</v>
      </c>
      <c r="D8" s="37">
        <f>SUM(D9,D30)</f>
        <v>2844.786935</v>
      </c>
      <c r="E8" s="37">
        <f>SUM(E9,E30)</f>
        <v>6112.484159</v>
      </c>
      <c r="F8" s="37">
        <f>SUM(F9,F30)</f>
        <v>31.185926</v>
      </c>
      <c r="G8" s="38">
        <f>SUM(H8:J8)</f>
        <v>61801</v>
      </c>
      <c r="H8" s="38">
        <f>SUM(H9,H30)</f>
        <v>15045</v>
      </c>
      <c r="I8" s="38">
        <f>SUM(I9,I30)</f>
        <v>46670</v>
      </c>
      <c r="J8" s="40">
        <f>SUM(J9,J30)</f>
        <v>86</v>
      </c>
    </row>
    <row r="9" spans="1:10" ht="26.85" customHeight="1">
      <c r="A9" s="6" t="s">
        <v>5</v>
      </c>
      <c r="B9" s="13" t="s">
        <v>12</v>
      </c>
      <c r="C9" s="37">
        <f>SUM(D9:F9)</f>
        <v>8584.334913</v>
      </c>
      <c r="D9" s="37">
        <f>SUM(D10:D29)</f>
        <v>2678.131968</v>
      </c>
      <c r="E9" s="37">
        <f>SUM(E10:E29)</f>
        <v>5875.587289</v>
      </c>
      <c r="F9" s="37">
        <f>SUM(F10:F29)</f>
        <v>30.615656</v>
      </c>
      <c r="G9" s="38">
        <f>SUM(H9:J9)</f>
        <v>45669</v>
      </c>
      <c r="H9" s="38">
        <f>SUM(H10:H29)</f>
        <v>10178</v>
      </c>
      <c r="I9" s="38">
        <f>SUM(I10:I29)</f>
        <v>35427</v>
      </c>
      <c r="J9" s="40">
        <f>SUM(J10:J29)</f>
        <v>64</v>
      </c>
    </row>
    <row r="10" spans="1:10" ht="26.85" customHeight="1">
      <c r="A10" s="6"/>
      <c r="B10" s="13" t="s">
        <v>13</v>
      </c>
      <c r="C10" s="37">
        <v>79.214905</v>
      </c>
      <c r="D10" s="37">
        <v>2.615606</v>
      </c>
      <c r="E10" s="37">
        <v>76.430727</v>
      </c>
      <c r="F10" s="37">
        <v>0.168572</v>
      </c>
      <c r="G10" s="38">
        <v>4664</v>
      </c>
      <c r="H10" s="38">
        <v>260</v>
      </c>
      <c r="I10" s="38">
        <v>4401</v>
      </c>
      <c r="J10" s="40">
        <v>3</v>
      </c>
    </row>
    <row r="11" spans="1:10" ht="26.85" customHeight="1">
      <c r="A11" s="6"/>
      <c r="B11" s="13" t="s">
        <v>14</v>
      </c>
      <c r="C11" s="37">
        <v>127.070653</v>
      </c>
      <c r="D11" s="37">
        <v>5.135252</v>
      </c>
      <c r="E11" s="37">
        <v>121.739472</v>
      </c>
      <c r="F11" s="37">
        <v>0.195929</v>
      </c>
      <c r="G11" s="38">
        <v>8191</v>
      </c>
      <c r="H11" s="38">
        <v>265</v>
      </c>
      <c r="I11" s="38">
        <v>7919</v>
      </c>
      <c r="J11" s="40">
        <v>7</v>
      </c>
    </row>
    <row r="12" spans="1:10" ht="26.85" customHeight="1">
      <c r="A12" s="6"/>
      <c r="B12" s="13" t="s">
        <v>15</v>
      </c>
      <c r="C12" s="37">
        <v>63.157054</v>
      </c>
      <c r="D12" s="37">
        <v>3.05686</v>
      </c>
      <c r="E12" s="37">
        <v>60.042356</v>
      </c>
      <c r="F12" s="37">
        <v>0.057838</v>
      </c>
      <c r="G12" s="38">
        <v>2427</v>
      </c>
      <c r="H12" s="38">
        <v>71</v>
      </c>
      <c r="I12" s="38">
        <v>2353</v>
      </c>
      <c r="J12" s="40">
        <v>3</v>
      </c>
    </row>
    <row r="13" spans="1:10" ht="26.85" customHeight="1">
      <c r="A13" s="6"/>
      <c r="B13" s="13" t="s">
        <v>16</v>
      </c>
      <c r="C13" s="37">
        <v>65.290809</v>
      </c>
      <c r="D13" s="37">
        <v>0.945682</v>
      </c>
      <c r="E13" s="37">
        <v>64.345127</v>
      </c>
      <c r="F13" s="37">
        <v>0</v>
      </c>
      <c r="G13" s="38">
        <v>696</v>
      </c>
      <c r="H13" s="38">
        <v>35</v>
      </c>
      <c r="I13" s="38">
        <v>661</v>
      </c>
      <c r="J13" s="40">
        <v>0</v>
      </c>
    </row>
    <row r="14" spans="1:10" ht="26.85" customHeight="1">
      <c r="A14" s="6"/>
      <c r="B14" s="13" t="s">
        <v>17</v>
      </c>
      <c r="C14" s="37">
        <v>4577.113445</v>
      </c>
      <c r="D14" s="37">
        <v>250.849556</v>
      </c>
      <c r="E14" s="37">
        <v>4297.941917</v>
      </c>
      <c r="F14" s="37">
        <v>28.321972</v>
      </c>
      <c r="G14" s="38">
        <v>16811</v>
      </c>
      <c r="H14" s="38">
        <v>1221</v>
      </c>
      <c r="I14" s="38">
        <v>15554</v>
      </c>
      <c r="J14" s="40">
        <v>36</v>
      </c>
    </row>
    <row r="15" spans="1:10" ht="26.85" customHeight="1">
      <c r="A15" s="6"/>
      <c r="B15" s="13" t="s">
        <v>18</v>
      </c>
      <c r="C15" s="37">
        <v>1179.215193</v>
      </c>
      <c r="D15" s="37">
        <v>490.662907</v>
      </c>
      <c r="E15" s="37">
        <v>688.552286</v>
      </c>
      <c r="F15" s="37">
        <v>0</v>
      </c>
      <c r="G15" s="38">
        <v>2125</v>
      </c>
      <c r="H15" s="38">
        <v>585</v>
      </c>
      <c r="I15" s="38">
        <v>1540</v>
      </c>
      <c r="J15" s="40">
        <v>0</v>
      </c>
    </row>
    <row r="16" spans="1:10" ht="26.85" customHeight="1">
      <c r="A16" s="6"/>
      <c r="B16" s="13" t="s">
        <v>19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8">
        <v>0</v>
      </c>
      <c r="I16" s="38">
        <v>0</v>
      </c>
      <c r="J16" s="40">
        <v>0</v>
      </c>
    </row>
    <row r="17" spans="1:10" ht="26.85" customHeight="1">
      <c r="A17" s="6"/>
      <c r="B17" s="13" t="s">
        <v>20</v>
      </c>
      <c r="C17" s="37">
        <v>0</v>
      </c>
      <c r="D17" s="37">
        <v>0</v>
      </c>
      <c r="E17" s="37">
        <v>0</v>
      </c>
      <c r="F17" s="37">
        <v>0</v>
      </c>
      <c r="G17" s="38">
        <v>0</v>
      </c>
      <c r="H17" s="38">
        <v>0</v>
      </c>
      <c r="I17" s="38">
        <v>0</v>
      </c>
      <c r="J17" s="40">
        <v>0</v>
      </c>
    </row>
    <row r="18" spans="1:10" ht="26.85" customHeight="1">
      <c r="A18" s="6"/>
      <c r="B18" s="13" t="s">
        <v>21</v>
      </c>
      <c r="C18" s="37">
        <v>4.071335</v>
      </c>
      <c r="D18" s="37">
        <v>0</v>
      </c>
      <c r="E18" s="37">
        <v>4.071335</v>
      </c>
      <c r="F18" s="37">
        <v>0</v>
      </c>
      <c r="G18" s="38">
        <v>37</v>
      </c>
      <c r="H18" s="38">
        <v>0</v>
      </c>
      <c r="I18" s="38">
        <v>37</v>
      </c>
      <c r="J18" s="40">
        <v>0</v>
      </c>
    </row>
    <row r="19" spans="1:10" ht="26.85" customHeight="1">
      <c r="A19" s="6"/>
      <c r="B19" s="13" t="s">
        <v>22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8">
        <v>0</v>
      </c>
      <c r="I19" s="38">
        <v>0</v>
      </c>
      <c r="J19" s="40">
        <v>0</v>
      </c>
    </row>
    <row r="20" spans="1:10" ht="26.85" customHeight="1">
      <c r="A20" s="6"/>
      <c r="B20" s="13" t="s">
        <v>23</v>
      </c>
      <c r="C20" s="37">
        <v>231.57462</v>
      </c>
      <c r="D20" s="37">
        <v>207.331815</v>
      </c>
      <c r="E20" s="37">
        <v>24.003622</v>
      </c>
      <c r="F20" s="37">
        <v>0.239183</v>
      </c>
      <c r="G20" s="38">
        <v>4918</v>
      </c>
      <c r="H20" s="38">
        <v>3427</v>
      </c>
      <c r="I20" s="38">
        <v>1484</v>
      </c>
      <c r="J20" s="40">
        <v>7</v>
      </c>
    </row>
    <row r="21" spans="1:10" ht="26.85" customHeight="1">
      <c r="A21" s="6"/>
      <c r="B21" s="13" t="s">
        <v>24</v>
      </c>
      <c r="C21" s="37">
        <v>227.343524</v>
      </c>
      <c r="D21" s="37">
        <v>197.814549</v>
      </c>
      <c r="E21" s="37">
        <v>28.637413</v>
      </c>
      <c r="F21" s="37">
        <v>0.891562</v>
      </c>
      <c r="G21" s="38">
        <v>3545</v>
      </c>
      <c r="H21" s="38">
        <v>3114</v>
      </c>
      <c r="I21" s="38">
        <v>424</v>
      </c>
      <c r="J21" s="40">
        <v>7</v>
      </c>
    </row>
    <row r="22" spans="1:10" ht="26.85" customHeight="1">
      <c r="A22" s="6"/>
      <c r="B22" s="13" t="s">
        <v>25</v>
      </c>
      <c r="C22" s="37">
        <v>88.339442</v>
      </c>
      <c r="D22" s="37">
        <v>2.696546</v>
      </c>
      <c r="E22" s="37">
        <v>85.642896</v>
      </c>
      <c r="F22" s="37">
        <v>0</v>
      </c>
      <c r="G22" s="38">
        <v>88</v>
      </c>
      <c r="H22" s="38">
        <v>45</v>
      </c>
      <c r="I22" s="38">
        <v>43</v>
      </c>
      <c r="J22" s="40">
        <v>0</v>
      </c>
    </row>
    <row r="23" spans="1:10" ht="26.85" customHeight="1">
      <c r="A23" s="6"/>
      <c r="B23" s="13" t="s">
        <v>26</v>
      </c>
      <c r="C23" s="37">
        <v>0</v>
      </c>
      <c r="D23" s="37">
        <v>0</v>
      </c>
      <c r="E23" s="37">
        <v>0</v>
      </c>
      <c r="F23" s="37">
        <v>0</v>
      </c>
      <c r="G23" s="38">
        <v>0</v>
      </c>
      <c r="H23" s="38">
        <v>0</v>
      </c>
      <c r="I23" s="38">
        <v>0</v>
      </c>
      <c r="J23" s="40">
        <v>0</v>
      </c>
    </row>
    <row r="24" spans="1:10" ht="26.85" customHeight="1">
      <c r="A24" s="6"/>
      <c r="B24" s="13" t="s">
        <v>27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8">
        <v>0</v>
      </c>
      <c r="I24" s="38">
        <v>0</v>
      </c>
      <c r="J24" s="40">
        <v>0</v>
      </c>
    </row>
    <row r="25" spans="1:10" ht="26.85" customHeight="1">
      <c r="A25" s="6"/>
      <c r="B25" s="13" t="s">
        <v>28</v>
      </c>
      <c r="C25" s="37">
        <v>1275.669371</v>
      </c>
      <c r="D25" s="37">
        <v>1230.7441</v>
      </c>
      <c r="E25" s="37">
        <v>44.925271</v>
      </c>
      <c r="F25" s="37">
        <v>0</v>
      </c>
      <c r="G25" s="38">
        <v>543</v>
      </c>
      <c r="H25" s="38">
        <v>299</v>
      </c>
      <c r="I25" s="38">
        <v>244</v>
      </c>
      <c r="J25" s="40">
        <v>0</v>
      </c>
    </row>
    <row r="26" spans="1:10" ht="26.85" customHeight="1">
      <c r="A26" s="6"/>
      <c r="B26" s="13" t="s">
        <v>29</v>
      </c>
      <c r="C26" s="37">
        <v>31.985811</v>
      </c>
      <c r="D26" s="37">
        <v>23.318017</v>
      </c>
      <c r="E26" s="37">
        <v>8.667794</v>
      </c>
      <c r="F26" s="37">
        <v>0</v>
      </c>
      <c r="G26" s="38">
        <v>31</v>
      </c>
      <c r="H26" s="38">
        <v>20</v>
      </c>
      <c r="I26" s="38">
        <v>11</v>
      </c>
      <c r="J26" s="40">
        <v>0</v>
      </c>
    </row>
    <row r="27" spans="1:10" ht="26.85" customHeight="1">
      <c r="A27" s="6"/>
      <c r="B27" s="13" t="s">
        <v>30</v>
      </c>
      <c r="C27" s="37">
        <v>320.245973</v>
      </c>
      <c r="D27" s="37">
        <v>208.205011</v>
      </c>
      <c r="E27" s="37">
        <v>112.040962</v>
      </c>
      <c r="F27" s="37">
        <v>0</v>
      </c>
      <c r="G27" s="38">
        <v>1248</v>
      </c>
      <c r="H27" s="38">
        <v>648</v>
      </c>
      <c r="I27" s="38">
        <v>600</v>
      </c>
      <c r="J27" s="40">
        <v>0</v>
      </c>
    </row>
    <row r="28" spans="1:10" ht="26.85" customHeight="1">
      <c r="A28" s="6"/>
      <c r="B28" s="13" t="s">
        <v>31</v>
      </c>
      <c r="C28" s="37">
        <v>314.042778</v>
      </c>
      <c r="D28" s="37">
        <v>54.756067</v>
      </c>
      <c r="E28" s="37">
        <v>258.546111</v>
      </c>
      <c r="F28" s="37">
        <v>0.7406</v>
      </c>
      <c r="G28" s="38">
        <v>345</v>
      </c>
      <c r="H28" s="38">
        <v>188</v>
      </c>
      <c r="I28" s="38">
        <v>156</v>
      </c>
      <c r="J28" s="40">
        <v>1</v>
      </c>
    </row>
    <row r="29" spans="1:10" ht="26.85" customHeight="1">
      <c r="A29" s="6"/>
      <c r="B29" s="13" t="s">
        <v>32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8">
        <v>0</v>
      </c>
      <c r="I29" s="38">
        <v>0</v>
      </c>
      <c r="J29" s="40">
        <v>0</v>
      </c>
    </row>
    <row r="30" spans="1:10" ht="26.85" customHeight="1">
      <c r="A30" s="5" t="s">
        <v>6</v>
      </c>
      <c r="B30" s="12"/>
      <c r="C30" s="37">
        <v>404.122107</v>
      </c>
      <c r="D30" s="37">
        <v>166.654967</v>
      </c>
      <c r="E30" s="37">
        <v>236.89687</v>
      </c>
      <c r="F30" s="37">
        <v>0.57027</v>
      </c>
      <c r="G30" s="38">
        <v>16132</v>
      </c>
      <c r="H30" s="38">
        <v>4867</v>
      </c>
      <c r="I30" s="38">
        <v>11243</v>
      </c>
      <c r="J30" s="40">
        <v>22</v>
      </c>
    </row>
    <row r="31" spans="1:11" ht="26.85" customHeight="1">
      <c r="A31" s="5" t="s">
        <v>7</v>
      </c>
      <c r="B31" s="12"/>
      <c r="C31" s="19"/>
      <c r="D31" s="19"/>
      <c r="E31" s="19"/>
      <c r="F31" s="19"/>
      <c r="G31" s="19"/>
      <c r="H31" s="19"/>
      <c r="I31" s="19"/>
      <c r="J31" s="19"/>
      <c r="K31" s="41"/>
    </row>
    <row r="32" spans="1:11" ht="26.85" customHeight="1">
      <c r="A32" s="2"/>
      <c r="B32" s="2"/>
      <c r="C32" s="20"/>
      <c r="D32" s="20"/>
      <c r="E32" s="20"/>
      <c r="F32" s="20"/>
      <c r="G32" s="20"/>
      <c r="H32" s="20"/>
      <c r="I32" s="20"/>
      <c r="J32" s="33" t="s">
        <v>45</v>
      </c>
      <c r="K32" s="11"/>
    </row>
    <row r="33" spans="1:12" ht="49.5" customHeight="1">
      <c r="A33" s="7" t="s">
        <v>8</v>
      </c>
      <c r="B33" s="7"/>
      <c r="C33" s="7"/>
      <c r="D33" s="7"/>
      <c r="E33" s="7"/>
      <c r="F33" s="7"/>
      <c r="G33" s="7"/>
      <c r="H33" s="7"/>
      <c r="I33" s="7"/>
      <c r="J33" s="7"/>
      <c r="L33" s="42"/>
    </row>
    <row r="34" spans="1:10" ht="24.6" customHeight="1">
      <c r="A34" s="8" t="s">
        <v>9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29.25" customHeight="1">
      <c r="A35" s="9" t="s">
        <v>10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15.6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5.6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.6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5.6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5.6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5.6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15.6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5.6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5.6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5.6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5.6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5.6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5.6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5.6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5.6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5.6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5.6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5.6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5.6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5.6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5.6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5.6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5.6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5.6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5.6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5.6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5.6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5.6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5.6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5.6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15.6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15.6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10" ht="15.6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ht="15.6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ht="15.6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15.6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15.6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ht="15.6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ht="15.6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ht="15.6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ht="15.6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0" ht="15.6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ht="15.6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ht="15.6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15.6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15.6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15.6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ht="15.6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ht="15.6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ht="15.6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ht="15.6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ht="15.6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ht="15.6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15.6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ht="15.6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ht="15.6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5.6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5.6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ht="15.6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ht="15.6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15.6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15.6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15.6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15.6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ht="15.6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t="15.6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ht="15.6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ht="15.6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ht="15.6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ht="15.6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ht="15.6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5.6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ht="15.6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ht="15.6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ht="15.6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ht="15.6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ht="15.6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ht="15.6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ht="15.6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ht="15.6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15.6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ht="15.6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15.6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15.6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ht="15.6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ht="15.6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15.6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ht="15.6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ht="15.6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ht="15.6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ht="15.6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ht="15.6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ht="15.6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ht="15.6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ht="15.6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ht="15.6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ht="15.6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5.6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5.6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ht="15.6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ht="15.6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ht="15.6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ht="15.6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ht="15.6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ht="15.6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5.6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ht="15.6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ht="15.6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ht="15.6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ht="15.6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ht="15.6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15.6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ht="15.6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ht="15.6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15.6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ht="15.6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5.6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5.6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ht="15.6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ht="15.6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15.6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ht="15.6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5.6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5.6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5.6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ht="15.6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15.6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5.6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ht="15.6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15.6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ht="15.6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ht="15.6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ht="15.6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ht="15.6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15.6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ht="15.6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ht="15.6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5.6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5.6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5.6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5.6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5.6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15.6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ht="15.6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5.6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ht="15.6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5.6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5.6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5.6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15.6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ht="15.6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ht="15.6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ht="15.6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ht="15.6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ht="15.6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ht="15.6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ht="15.6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5.6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5.6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ht="15.6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5.6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ht="15.6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15.6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ht="15.6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ht="15.6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</sheetData>
  <mergeCells count="17">
    <mergeCell ref="A3:B3"/>
    <mergeCell ref="C3:D3"/>
    <mergeCell ref="I3:J3"/>
    <mergeCell ref="A1:B1"/>
    <mergeCell ref="A2:B2"/>
    <mergeCell ref="A33:J33"/>
    <mergeCell ref="A34:J34"/>
    <mergeCell ref="A35:J35"/>
    <mergeCell ref="A4:J4"/>
    <mergeCell ref="A9:A29"/>
    <mergeCell ref="A30:B30"/>
    <mergeCell ref="A31:B31"/>
    <mergeCell ref="C31:J31"/>
    <mergeCell ref="A6:B7"/>
    <mergeCell ref="C6:F6"/>
    <mergeCell ref="G6:J6"/>
    <mergeCell ref="A5:J5"/>
  </mergeCells>
  <dataValidations count="1">
    <dataValidation errorStyle="warning" type="decimal" operator="equal" showInputMessage="1" showErrorMessage="1" error="{2}" sqref="A6">
      <formula1>"='中華民國112年底$1_5_0$2023'"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>
      <selection activeCell="D14" sqref="D14"/>
    </sheetView>
  </sheetViews>
  <sheetFormatPr defaultColWidth="9.28125" defaultRowHeight="15"/>
  <cols>
    <col min="1" max="1" width="5.28125" style="0" customWidth="1"/>
    <col min="2" max="9" width="24.28125" style="0" customWidth="1"/>
    <col min="10" max="10" width="32.140625" style="0" customWidth="1"/>
  </cols>
  <sheetData>
    <row r="1" spans="1:11" ht="37.7" customHeight="1">
      <c r="A1" s="1" t="s">
        <v>0</v>
      </c>
      <c r="B1" s="1"/>
      <c r="C1" s="14"/>
      <c r="D1" s="21"/>
      <c r="E1" s="21"/>
      <c r="F1" s="24"/>
      <c r="G1" s="21"/>
      <c r="H1" s="26"/>
      <c r="I1" s="1" t="s">
        <v>41</v>
      </c>
      <c r="J1" s="29" t="s">
        <v>43</v>
      </c>
      <c r="K1" s="34"/>
    </row>
    <row r="2" spans="1:11" ht="42.2" customHeight="1">
      <c r="A2" s="1" t="s">
        <v>1</v>
      </c>
      <c r="B2" s="1"/>
      <c r="C2" s="15" t="s">
        <v>33</v>
      </c>
      <c r="D2" s="22"/>
      <c r="E2" s="23" t="s">
        <v>37</v>
      </c>
      <c r="F2" s="25" t="s">
        <v>37</v>
      </c>
      <c r="G2" s="23" t="s">
        <v>37</v>
      </c>
      <c r="H2" s="27" t="s">
        <v>37</v>
      </c>
      <c r="I2" s="1" t="s">
        <v>42</v>
      </c>
      <c r="J2" s="1" t="s">
        <v>44</v>
      </c>
      <c r="K2" s="34"/>
    </row>
    <row r="3" spans="1:10" ht="30.75" customHeight="1">
      <c r="A3" s="2"/>
      <c r="B3" s="2"/>
      <c r="C3" s="16"/>
      <c r="D3" s="16"/>
      <c r="E3" s="16"/>
      <c r="F3" s="16"/>
      <c r="G3" s="16"/>
      <c r="H3" s="2"/>
      <c r="I3" s="39"/>
      <c r="J3" s="39"/>
    </row>
    <row r="4" spans="1:10" ht="42.95" customHeight="1">
      <c r="A4" s="3" t="s">
        <v>48</v>
      </c>
      <c r="B4" s="3"/>
      <c r="C4" s="3"/>
      <c r="D4" s="3"/>
      <c r="E4" s="3"/>
      <c r="F4" s="3"/>
      <c r="G4" s="3"/>
      <c r="H4" s="3"/>
      <c r="I4" s="3"/>
      <c r="J4" s="3"/>
    </row>
    <row r="5" spans="1:10" ht="28.9" customHeight="1">
      <c r="A5" s="4" t="s">
        <v>47</v>
      </c>
      <c r="B5" s="4"/>
      <c r="C5" s="4"/>
      <c r="D5" s="4"/>
      <c r="E5" s="4"/>
      <c r="F5" s="4"/>
      <c r="G5" s="4"/>
      <c r="H5" s="4"/>
      <c r="I5" s="4"/>
      <c r="J5" s="30"/>
    </row>
    <row r="6" spans="1:11" ht="26.85" customHeight="1">
      <c r="A6" s="5" t="s">
        <v>4</v>
      </c>
      <c r="B6" s="12"/>
      <c r="C6" s="13" t="s">
        <v>34</v>
      </c>
      <c r="D6" s="13"/>
      <c r="E6" s="13"/>
      <c r="F6" s="13"/>
      <c r="G6" s="13" t="s">
        <v>40</v>
      </c>
      <c r="H6" s="13"/>
      <c r="I6" s="13"/>
      <c r="J6" s="13"/>
      <c r="K6" s="41"/>
    </row>
    <row r="7" spans="1:10" ht="26.85" customHeight="1">
      <c r="A7" s="5"/>
      <c r="B7" s="12"/>
      <c r="C7" s="13" t="s">
        <v>35</v>
      </c>
      <c r="D7" s="13" t="s">
        <v>36</v>
      </c>
      <c r="E7" s="13" t="s">
        <v>38</v>
      </c>
      <c r="F7" s="13" t="s">
        <v>39</v>
      </c>
      <c r="G7" s="13" t="s">
        <v>35</v>
      </c>
      <c r="H7" s="13" t="s">
        <v>36</v>
      </c>
      <c r="I7" s="13" t="s">
        <v>38</v>
      </c>
      <c r="J7" s="31" t="s">
        <v>39</v>
      </c>
    </row>
    <row r="8" spans="1:10" ht="26.85" customHeight="1">
      <c r="A8" s="5"/>
      <c r="B8" s="12" t="s">
        <v>11</v>
      </c>
      <c r="C8" s="37">
        <f>SUM(D8:F8)</f>
        <v>3338.19335</v>
      </c>
      <c r="D8" s="37">
        <f>SUM(D9,D30)</f>
        <v>1259.6824</v>
      </c>
      <c r="E8" s="37">
        <f>SUM(E9,E30)</f>
        <v>2071.5811</v>
      </c>
      <c r="F8" s="37">
        <f>SUM(F9,F30)</f>
        <v>6.92985</v>
      </c>
      <c r="G8" s="38">
        <f>SUM(H8:J8)</f>
        <v>53913</v>
      </c>
      <c r="H8" s="38">
        <f>SUM(H9,H30)</f>
        <v>17461</v>
      </c>
      <c r="I8" s="38">
        <f>SUM(I9,I30)</f>
        <v>36265</v>
      </c>
      <c r="J8" s="40">
        <f>SUM(J9,J30)</f>
        <v>187</v>
      </c>
    </row>
    <row r="9" spans="1:10" ht="26.85" customHeight="1">
      <c r="A9" s="6" t="s">
        <v>5</v>
      </c>
      <c r="B9" s="13" t="s">
        <v>12</v>
      </c>
      <c r="C9" s="37">
        <f>SUM(D9:F9)</f>
        <v>2005.171554</v>
      </c>
      <c r="D9" s="37">
        <f>SUM(D10:D29)</f>
        <v>547.557529</v>
      </c>
      <c r="E9" s="37">
        <f>SUM(E10:E29)</f>
        <v>1456.82377</v>
      </c>
      <c r="F9" s="37">
        <f>SUM(F10:F29)</f>
        <v>0.790255</v>
      </c>
      <c r="G9" s="38">
        <f>SUM(H9:J9)</f>
        <v>19407</v>
      </c>
      <c r="H9" s="38">
        <f>SUM(H10:H29)</f>
        <v>6018</v>
      </c>
      <c r="I9" s="38">
        <f>SUM(I10:I29)</f>
        <v>13374</v>
      </c>
      <c r="J9" s="40">
        <f>SUM(J10:J29)</f>
        <v>15</v>
      </c>
    </row>
    <row r="10" spans="1:10" ht="26.85" customHeight="1">
      <c r="A10" s="6"/>
      <c r="B10" s="13" t="s">
        <v>13</v>
      </c>
      <c r="C10" s="37">
        <v>38.188113</v>
      </c>
      <c r="D10" s="37">
        <v>2.956049</v>
      </c>
      <c r="E10" s="37">
        <v>35.232064</v>
      </c>
      <c r="F10" s="37">
        <v>0</v>
      </c>
      <c r="G10" s="38">
        <v>3198</v>
      </c>
      <c r="H10" s="38">
        <v>182</v>
      </c>
      <c r="I10" s="38">
        <v>1799</v>
      </c>
      <c r="J10" s="40">
        <v>0</v>
      </c>
    </row>
    <row r="11" spans="1:10" ht="26.85" customHeight="1">
      <c r="A11" s="6"/>
      <c r="B11" s="13" t="s">
        <v>14</v>
      </c>
      <c r="C11" s="37">
        <v>50.319733</v>
      </c>
      <c r="D11" s="37">
        <v>0.665196</v>
      </c>
      <c r="E11" s="37">
        <v>49.619518</v>
      </c>
      <c r="F11" s="37">
        <v>0.035019</v>
      </c>
      <c r="G11" s="38">
        <v>245</v>
      </c>
      <c r="H11" s="38">
        <v>61</v>
      </c>
      <c r="I11" s="38">
        <v>3133</v>
      </c>
      <c r="J11" s="40">
        <v>4</v>
      </c>
    </row>
    <row r="12" spans="1:10" ht="26.85" customHeight="1">
      <c r="A12" s="6"/>
      <c r="B12" s="13" t="s">
        <v>15</v>
      </c>
      <c r="C12" s="37">
        <v>37.2324</v>
      </c>
      <c r="D12" s="37">
        <v>0.333665</v>
      </c>
      <c r="E12" s="37">
        <v>36.898735</v>
      </c>
      <c r="F12" s="37">
        <v>0</v>
      </c>
      <c r="G12" s="38">
        <v>218</v>
      </c>
      <c r="H12" s="38">
        <v>24</v>
      </c>
      <c r="I12" s="38">
        <v>221</v>
      </c>
      <c r="J12" s="40">
        <v>0</v>
      </c>
    </row>
    <row r="13" spans="1:10" ht="26.85" customHeight="1">
      <c r="A13" s="6"/>
      <c r="B13" s="13" t="s">
        <v>16</v>
      </c>
      <c r="C13" s="37">
        <v>15.096972</v>
      </c>
      <c r="D13" s="37">
        <v>1.029735</v>
      </c>
      <c r="E13" s="37">
        <v>14.067237</v>
      </c>
      <c r="F13" s="37">
        <v>0</v>
      </c>
      <c r="G13" s="38">
        <v>8196</v>
      </c>
      <c r="H13" s="38">
        <v>6</v>
      </c>
      <c r="I13" s="38">
        <v>212</v>
      </c>
      <c r="J13" s="40">
        <v>0</v>
      </c>
    </row>
    <row r="14" spans="1:10" ht="26.85" customHeight="1">
      <c r="A14" s="6"/>
      <c r="B14" s="13" t="s">
        <v>17</v>
      </c>
      <c r="C14" s="37">
        <v>1299.474818</v>
      </c>
      <c r="D14" s="37">
        <v>55.906208</v>
      </c>
      <c r="E14" s="37">
        <v>1242.862165</v>
      </c>
      <c r="F14" s="37">
        <v>0.706445</v>
      </c>
      <c r="G14" s="38">
        <v>16</v>
      </c>
      <c r="H14" s="38">
        <v>727</v>
      </c>
      <c r="I14" s="38">
        <v>7463</v>
      </c>
      <c r="J14" s="40">
        <v>6</v>
      </c>
    </row>
    <row r="15" spans="1:10" ht="26.85" customHeight="1">
      <c r="A15" s="6"/>
      <c r="B15" s="13" t="s">
        <v>18</v>
      </c>
      <c r="C15" s="37">
        <v>0.852111</v>
      </c>
      <c r="D15" s="37">
        <v>0.849264</v>
      </c>
      <c r="E15" s="37">
        <v>0.002847</v>
      </c>
      <c r="F15" s="37">
        <v>0</v>
      </c>
      <c r="G15" s="38">
        <v>0</v>
      </c>
      <c r="H15" s="38">
        <v>15</v>
      </c>
      <c r="I15" s="38">
        <v>1</v>
      </c>
      <c r="J15" s="40">
        <v>0</v>
      </c>
    </row>
    <row r="16" spans="1:10" ht="26.85" customHeight="1">
      <c r="A16" s="6"/>
      <c r="B16" s="13" t="s">
        <v>19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8">
        <v>0</v>
      </c>
      <c r="I16" s="38">
        <v>0</v>
      </c>
      <c r="J16" s="40">
        <v>0</v>
      </c>
    </row>
    <row r="17" spans="1:10" ht="26.85" customHeight="1">
      <c r="A17" s="6"/>
      <c r="B17" s="13" t="s">
        <v>20</v>
      </c>
      <c r="C17" s="37">
        <v>0</v>
      </c>
      <c r="D17" s="37">
        <v>0</v>
      </c>
      <c r="E17" s="37">
        <v>0</v>
      </c>
      <c r="F17" s="37">
        <v>0</v>
      </c>
      <c r="G17" s="38">
        <v>9</v>
      </c>
      <c r="H17" s="38">
        <v>0</v>
      </c>
      <c r="I17" s="38">
        <v>0</v>
      </c>
      <c r="J17" s="40">
        <v>0</v>
      </c>
    </row>
    <row r="18" spans="1:10" ht="26.85" customHeight="1">
      <c r="A18" s="6"/>
      <c r="B18" s="13" t="s">
        <v>21</v>
      </c>
      <c r="C18" s="37">
        <v>1.755461</v>
      </c>
      <c r="D18" s="37">
        <v>0</v>
      </c>
      <c r="E18" s="37">
        <v>1.755461</v>
      </c>
      <c r="F18" s="37">
        <v>0</v>
      </c>
      <c r="G18" s="38">
        <v>0</v>
      </c>
      <c r="H18" s="38">
        <v>0</v>
      </c>
      <c r="I18" s="38">
        <v>9</v>
      </c>
      <c r="J18" s="40">
        <v>0</v>
      </c>
    </row>
    <row r="19" spans="1:10" ht="26.85" customHeight="1">
      <c r="A19" s="6"/>
      <c r="B19" s="13" t="s">
        <v>22</v>
      </c>
      <c r="C19" s="37">
        <v>0</v>
      </c>
      <c r="D19" s="37">
        <v>0</v>
      </c>
      <c r="E19" s="37">
        <v>0</v>
      </c>
      <c r="F19" s="37">
        <v>0</v>
      </c>
      <c r="G19" s="38">
        <v>2201</v>
      </c>
      <c r="H19" s="38">
        <v>0</v>
      </c>
      <c r="I19" s="38">
        <v>0</v>
      </c>
      <c r="J19" s="40">
        <v>0</v>
      </c>
    </row>
    <row r="20" spans="1:10" ht="26.85" customHeight="1">
      <c r="A20" s="6"/>
      <c r="B20" s="13" t="s">
        <v>23</v>
      </c>
      <c r="C20" s="37">
        <v>100.881022</v>
      </c>
      <c r="D20" s="37">
        <v>99.535565</v>
      </c>
      <c r="E20" s="37">
        <v>1.299001</v>
      </c>
      <c r="F20" s="37">
        <v>0.046456</v>
      </c>
      <c r="G20" s="38">
        <v>2592</v>
      </c>
      <c r="H20" s="38">
        <v>2119</v>
      </c>
      <c r="I20" s="38">
        <v>78</v>
      </c>
      <c r="J20" s="40">
        <v>4</v>
      </c>
    </row>
    <row r="21" spans="1:10" ht="26.85" customHeight="1">
      <c r="A21" s="6"/>
      <c r="B21" s="13" t="s">
        <v>24</v>
      </c>
      <c r="C21" s="37">
        <v>144.496096</v>
      </c>
      <c r="D21" s="37">
        <v>138.712895</v>
      </c>
      <c r="E21" s="37">
        <v>5.783201</v>
      </c>
      <c r="F21" s="37">
        <v>0</v>
      </c>
      <c r="G21" s="38">
        <v>9</v>
      </c>
      <c r="H21" s="38">
        <v>2437</v>
      </c>
      <c r="I21" s="38">
        <v>155</v>
      </c>
      <c r="J21" s="40">
        <v>0</v>
      </c>
    </row>
    <row r="22" spans="1:10" ht="26.85" customHeight="1">
      <c r="A22" s="6"/>
      <c r="B22" s="13" t="s">
        <v>25</v>
      </c>
      <c r="C22" s="37">
        <v>1.548599</v>
      </c>
      <c r="D22" s="37">
        <v>0.6669</v>
      </c>
      <c r="E22" s="37">
        <v>0.881699</v>
      </c>
      <c r="F22" s="37">
        <v>0</v>
      </c>
      <c r="G22" s="38">
        <v>0</v>
      </c>
      <c r="H22" s="38">
        <v>6</v>
      </c>
      <c r="I22" s="38">
        <v>3</v>
      </c>
      <c r="J22" s="40">
        <v>0</v>
      </c>
    </row>
    <row r="23" spans="1:10" ht="26.85" customHeight="1">
      <c r="A23" s="6"/>
      <c r="B23" s="13" t="s">
        <v>26</v>
      </c>
      <c r="C23" s="37">
        <v>0</v>
      </c>
      <c r="D23" s="37">
        <v>0</v>
      </c>
      <c r="E23" s="37">
        <v>0</v>
      </c>
      <c r="F23" s="37">
        <v>0</v>
      </c>
      <c r="G23" s="38">
        <v>0</v>
      </c>
      <c r="H23" s="38">
        <v>0</v>
      </c>
      <c r="I23" s="38">
        <v>0</v>
      </c>
      <c r="J23" s="40">
        <v>0</v>
      </c>
    </row>
    <row r="24" spans="1:10" ht="26.85" customHeight="1">
      <c r="A24" s="6"/>
      <c r="B24" s="13" t="s">
        <v>27</v>
      </c>
      <c r="C24" s="37">
        <v>0</v>
      </c>
      <c r="D24" s="37">
        <v>0</v>
      </c>
      <c r="E24" s="37">
        <v>0</v>
      </c>
      <c r="F24" s="37">
        <v>0</v>
      </c>
      <c r="G24" s="38">
        <v>102</v>
      </c>
      <c r="H24" s="38">
        <v>0</v>
      </c>
      <c r="I24" s="38">
        <v>0</v>
      </c>
      <c r="J24" s="40">
        <v>0</v>
      </c>
    </row>
    <row r="25" spans="1:10" ht="26.85" customHeight="1">
      <c r="A25" s="6"/>
      <c r="B25" s="13" t="s">
        <v>28</v>
      </c>
      <c r="C25" s="37">
        <v>12.772466</v>
      </c>
      <c r="D25" s="37">
        <v>2.788388</v>
      </c>
      <c r="E25" s="37">
        <v>9.984078</v>
      </c>
      <c r="F25" s="37">
        <v>0</v>
      </c>
      <c r="G25" s="38">
        <v>28</v>
      </c>
      <c r="H25" s="38">
        <v>12</v>
      </c>
      <c r="I25" s="38">
        <v>90</v>
      </c>
      <c r="J25" s="40">
        <v>0</v>
      </c>
    </row>
    <row r="26" spans="1:10" ht="26.85" customHeight="1">
      <c r="A26" s="6"/>
      <c r="B26" s="13" t="s">
        <v>29</v>
      </c>
      <c r="C26" s="37">
        <v>29.54972</v>
      </c>
      <c r="D26" s="37">
        <v>29.062987</v>
      </c>
      <c r="E26" s="37">
        <v>0.486733</v>
      </c>
      <c r="F26" s="37">
        <v>0</v>
      </c>
      <c r="G26" s="38">
        <v>497</v>
      </c>
      <c r="H26" s="38">
        <v>23</v>
      </c>
      <c r="I26" s="38">
        <v>5</v>
      </c>
      <c r="J26" s="40">
        <v>0</v>
      </c>
    </row>
    <row r="27" spans="1:10" ht="26.85" customHeight="1">
      <c r="A27" s="6"/>
      <c r="B27" s="13" t="s">
        <v>30</v>
      </c>
      <c r="C27" s="37">
        <v>227.818043</v>
      </c>
      <c r="D27" s="37">
        <v>210.577471</v>
      </c>
      <c r="E27" s="37">
        <v>17.240572</v>
      </c>
      <c r="F27" s="37">
        <v>0</v>
      </c>
      <c r="G27" s="38">
        <v>115</v>
      </c>
      <c r="H27" s="38">
        <v>370</v>
      </c>
      <c r="I27" s="38">
        <v>127</v>
      </c>
      <c r="J27" s="40">
        <v>0</v>
      </c>
    </row>
    <row r="28" spans="1:10" ht="26.85" customHeight="1">
      <c r="A28" s="6"/>
      <c r="B28" s="13" t="s">
        <v>31</v>
      </c>
      <c r="C28" s="37">
        <v>45.186</v>
      </c>
      <c r="D28" s="37">
        <v>4.473206</v>
      </c>
      <c r="E28" s="37">
        <v>40.710459</v>
      </c>
      <c r="F28" s="37">
        <v>0.002335</v>
      </c>
      <c r="G28" s="38">
        <v>0</v>
      </c>
      <c r="H28" s="38">
        <v>36</v>
      </c>
      <c r="I28" s="38">
        <v>78</v>
      </c>
      <c r="J28" s="40">
        <v>1</v>
      </c>
    </row>
    <row r="29" spans="1:11" ht="26.85" customHeight="1">
      <c r="A29" s="6"/>
      <c r="B29" s="13" t="s">
        <v>32</v>
      </c>
      <c r="C29" s="37">
        <v>0</v>
      </c>
      <c r="D29" s="37">
        <v>0</v>
      </c>
      <c r="E29" s="37">
        <v>0</v>
      </c>
      <c r="F29" s="37">
        <v>0</v>
      </c>
      <c r="G29" s="38">
        <v>34506</v>
      </c>
      <c r="H29" s="38">
        <v>0</v>
      </c>
      <c r="I29" s="38">
        <v>0</v>
      </c>
      <c r="J29" s="38">
        <v>0</v>
      </c>
      <c r="K29" s="45"/>
    </row>
    <row r="30" spans="1:11" ht="26.85" customHeight="1">
      <c r="A30" s="5" t="s">
        <v>6</v>
      </c>
      <c r="B30" s="5"/>
      <c r="C30" s="43">
        <v>1333.021796</v>
      </c>
      <c r="D30" s="37">
        <v>712.124871</v>
      </c>
      <c r="E30" s="37">
        <v>614.75733</v>
      </c>
      <c r="F30" s="37">
        <v>6.139595</v>
      </c>
      <c r="G30" s="38">
        <f>SUM(H30:J30)</f>
        <v>34506</v>
      </c>
      <c r="H30" s="38">
        <v>11443</v>
      </c>
      <c r="I30" s="38">
        <v>22891</v>
      </c>
      <c r="J30" s="44">
        <v>172</v>
      </c>
      <c r="K30" s="45"/>
    </row>
    <row r="31" spans="1:11" ht="26.85" customHeight="1">
      <c r="A31" s="5" t="s">
        <v>7</v>
      </c>
      <c r="B31" s="12"/>
      <c r="C31" s="19"/>
      <c r="D31" s="19"/>
      <c r="E31" s="19"/>
      <c r="F31" s="19"/>
      <c r="G31" s="19"/>
      <c r="H31" s="19"/>
      <c r="I31" s="19"/>
      <c r="J31" s="19"/>
      <c r="K31" s="41"/>
    </row>
    <row r="32" spans="1:11" ht="26.85" customHeight="1">
      <c r="A32" s="2"/>
      <c r="B32" s="2"/>
      <c r="C32" s="20"/>
      <c r="D32" s="20"/>
      <c r="E32" s="20"/>
      <c r="F32" s="20"/>
      <c r="G32" s="20"/>
      <c r="H32" s="20"/>
      <c r="I32" s="20"/>
      <c r="J32" s="33" t="s">
        <v>45</v>
      </c>
      <c r="K32" s="11"/>
    </row>
    <row r="33" spans="1:12" ht="49.5" customHeight="1">
      <c r="A33" s="7" t="s">
        <v>8</v>
      </c>
      <c r="B33" s="7"/>
      <c r="C33" s="7"/>
      <c r="D33" s="7"/>
      <c r="E33" s="7"/>
      <c r="F33" s="7"/>
      <c r="G33" s="7"/>
      <c r="H33" s="7"/>
      <c r="I33" s="7"/>
      <c r="J33" s="7"/>
      <c r="L33" s="42"/>
    </row>
    <row r="34" spans="1:10" ht="24.6" customHeight="1">
      <c r="A34" s="8" t="s">
        <v>9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29.25" customHeight="1">
      <c r="A35" s="9" t="s">
        <v>10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15.6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5.6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.6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5.6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5.6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5.6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15.6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5.6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5.6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5.6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5.6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5.6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5.6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5.6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5.6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5.6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5.6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5.6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5.6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5.6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5.6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5.6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5.6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5.6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5.6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5.6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5.6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5.6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5.6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5.6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15.6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15.6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10" ht="15.6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ht="15.6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ht="15.6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15.6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15.6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ht="15.6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ht="15.6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ht="15.6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ht="15.6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0" ht="15.6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ht="15.6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ht="15.6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15.6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15.6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15.6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ht="15.6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ht="15.6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ht="15.6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ht="15.6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ht="15.6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ht="15.6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15.6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ht="15.6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ht="15.6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5.6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5.6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ht="15.6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ht="15.6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15.6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15.6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15.6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15.6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ht="15.6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t="15.6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ht="15.6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ht="15.6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ht="15.6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ht="15.6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ht="15.6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5.6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ht="15.6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ht="15.6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ht="15.6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ht="15.6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ht="15.6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ht="15.6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ht="15.6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ht="15.6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15.6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ht="15.6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15.6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15.6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ht="15.6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ht="15.6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15.6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ht="15.6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ht="15.6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ht="15.6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ht="15.6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ht="15.6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ht="15.6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ht="15.6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ht="15.6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ht="15.6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ht="15.6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5.6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5.6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ht="15.6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ht="15.6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ht="15.6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ht="15.6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ht="15.6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ht="15.6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5.6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ht="15.6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ht="15.6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ht="15.6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ht="15.6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ht="15.6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15.6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ht="15.6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ht="15.6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15.6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ht="15.6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5.6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5.6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ht="15.6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ht="15.6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15.6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ht="15.6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5.6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5.6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5.6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ht="15.6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15.6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5.6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ht="15.6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15.6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ht="15.6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ht="15.6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ht="15.6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ht="15.6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15.6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ht="15.6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ht="15.6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5.6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5.6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5.6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5.6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5.6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15.6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ht="15.6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5.6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ht="15.6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5.6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5.6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5.6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15.6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ht="15.6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ht="15.6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ht="15.6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ht="15.6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ht="15.6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ht="15.6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ht="15.6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5.6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5.6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ht="15.6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5.6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ht="15.6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15.6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ht="15.6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ht="15.6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</sheetData>
  <mergeCells count="17">
    <mergeCell ref="A3:B3"/>
    <mergeCell ref="C3:D3"/>
    <mergeCell ref="I3:J3"/>
    <mergeCell ref="A1:B1"/>
    <mergeCell ref="A2:B2"/>
    <mergeCell ref="A35:J35"/>
    <mergeCell ref="A5:J5"/>
    <mergeCell ref="A33:J33"/>
    <mergeCell ref="A34:J34"/>
    <mergeCell ref="A4:J4"/>
    <mergeCell ref="A9:A29"/>
    <mergeCell ref="A30:B30"/>
    <mergeCell ref="A31:B31"/>
    <mergeCell ref="C31:J31"/>
    <mergeCell ref="A6:B7"/>
    <mergeCell ref="C6:F6"/>
    <mergeCell ref="G6:J6"/>
  </mergeCells>
  <dataValidations count="1">
    <dataValidation errorStyle="warning" type="decimal" operator="equal" showInputMessage="1" showErrorMessage="1" error="{2}" sqref="A6">
      <formula1>"='中華民國112年底$2_5_0$2023'"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>
      <selection activeCell="M32" sqref="M32"/>
    </sheetView>
  </sheetViews>
  <sheetFormatPr defaultColWidth="9.28125" defaultRowHeight="15"/>
  <cols>
    <col min="1" max="1" width="5.28125" style="0" customWidth="1"/>
    <col min="2" max="9" width="24.28125" style="0" customWidth="1"/>
    <col min="10" max="10" width="28.8515625" style="0" customWidth="1"/>
  </cols>
  <sheetData>
    <row r="1" spans="1:11" ht="37.7" customHeight="1">
      <c r="A1" s="1" t="s">
        <v>0</v>
      </c>
      <c r="B1" s="1"/>
      <c r="C1" s="14"/>
      <c r="D1" s="21"/>
      <c r="E1" s="21"/>
      <c r="F1" s="24"/>
      <c r="G1" s="21"/>
      <c r="H1" s="26"/>
      <c r="I1" s="1" t="s">
        <v>41</v>
      </c>
      <c r="J1" s="29" t="s">
        <v>43</v>
      </c>
      <c r="K1" s="34"/>
    </row>
    <row r="2" spans="1:11" ht="42.2" customHeight="1">
      <c r="A2" s="1" t="s">
        <v>1</v>
      </c>
      <c r="B2" s="1"/>
      <c r="C2" s="15" t="s">
        <v>33</v>
      </c>
      <c r="D2" s="22"/>
      <c r="E2" s="23" t="s">
        <v>37</v>
      </c>
      <c r="F2" s="25" t="s">
        <v>37</v>
      </c>
      <c r="G2" s="23" t="s">
        <v>37</v>
      </c>
      <c r="H2" s="27" t="s">
        <v>37</v>
      </c>
      <c r="I2" s="1" t="s">
        <v>42</v>
      </c>
      <c r="J2" s="1" t="s">
        <v>44</v>
      </c>
      <c r="K2" s="34"/>
    </row>
    <row r="3" spans="1:10" ht="27.95" customHeight="1">
      <c r="A3" s="2"/>
      <c r="B3" s="2"/>
      <c r="C3" s="16"/>
      <c r="D3" s="16"/>
      <c r="E3" s="16"/>
      <c r="F3" s="16"/>
      <c r="G3" s="16"/>
      <c r="H3" s="2"/>
      <c r="I3" s="39"/>
      <c r="J3" s="39"/>
    </row>
    <row r="4" spans="1:10" ht="42.95" customHeight="1">
      <c r="A4" s="3" t="s">
        <v>49</v>
      </c>
      <c r="B4" s="3"/>
      <c r="C4" s="3"/>
      <c r="D4" s="3"/>
      <c r="E4" s="3"/>
      <c r="F4" s="3"/>
      <c r="G4" s="3"/>
      <c r="H4" s="3"/>
      <c r="I4" s="3"/>
      <c r="J4" s="3"/>
    </row>
    <row r="5" spans="1:10" ht="28.9" customHeight="1">
      <c r="A5" s="4" t="s">
        <v>47</v>
      </c>
      <c r="B5" s="4"/>
      <c r="C5" s="4"/>
      <c r="D5" s="4"/>
      <c r="E5" s="4"/>
      <c r="F5" s="4"/>
      <c r="G5" s="4"/>
      <c r="H5" s="4"/>
      <c r="I5" s="4"/>
      <c r="J5" s="30"/>
    </row>
    <row r="6" spans="1:11" ht="26.85" customHeight="1">
      <c r="A6" s="5" t="s">
        <v>4</v>
      </c>
      <c r="B6" s="12"/>
      <c r="C6" s="13" t="s">
        <v>34</v>
      </c>
      <c r="D6" s="13"/>
      <c r="E6" s="13"/>
      <c r="F6" s="13"/>
      <c r="G6" s="13" t="s">
        <v>40</v>
      </c>
      <c r="H6" s="13"/>
      <c r="I6" s="13"/>
      <c r="J6" s="13"/>
      <c r="K6" s="41"/>
    </row>
    <row r="7" spans="1:10" ht="26.85" customHeight="1">
      <c r="A7" s="5"/>
      <c r="B7" s="12"/>
      <c r="C7" s="13" t="s">
        <v>35</v>
      </c>
      <c r="D7" s="13" t="s">
        <v>36</v>
      </c>
      <c r="E7" s="13" t="s">
        <v>38</v>
      </c>
      <c r="F7" s="13" t="s">
        <v>39</v>
      </c>
      <c r="G7" s="13" t="s">
        <v>35</v>
      </c>
      <c r="H7" s="13" t="s">
        <v>36</v>
      </c>
      <c r="I7" s="13" t="s">
        <v>38</v>
      </c>
      <c r="J7" s="31" t="s">
        <v>39</v>
      </c>
    </row>
    <row r="8" spans="1:10" ht="26.85" customHeight="1">
      <c r="A8" s="5"/>
      <c r="B8" s="12" t="s">
        <v>11</v>
      </c>
      <c r="C8" s="37">
        <f>SUM(D8:F8)</f>
        <v>2713.507993</v>
      </c>
      <c r="D8" s="37">
        <f>SUM(D9,D30)</f>
        <v>789.473356</v>
      </c>
      <c r="E8" s="37">
        <f>SUM(E9,E30)</f>
        <v>1902.499206</v>
      </c>
      <c r="F8" s="37">
        <f>SUM(F9,F30)</f>
        <v>21.535431</v>
      </c>
      <c r="G8" s="38">
        <f>SUM(H8:J8)</f>
        <v>87638</v>
      </c>
      <c r="H8" s="38">
        <f>SUM(H9,H30)</f>
        <v>12474</v>
      </c>
      <c r="I8" s="38">
        <f>SUM(I9,I30)</f>
        <v>74742</v>
      </c>
      <c r="J8" s="40">
        <f>SUM(J9,J30)</f>
        <v>422</v>
      </c>
    </row>
    <row r="9" spans="1:10" ht="26.85" customHeight="1">
      <c r="A9" s="6" t="s">
        <v>5</v>
      </c>
      <c r="B9" s="13" t="s">
        <v>12</v>
      </c>
      <c r="C9" s="37">
        <f>SUM(D9:F9)</f>
        <v>1752.00498</v>
      </c>
      <c r="D9" s="37">
        <f>SUM(D10:D29)</f>
        <v>473.340751</v>
      </c>
      <c r="E9" s="37">
        <f>SUM(E10:E29)</f>
        <v>1266.553402</v>
      </c>
      <c r="F9" s="37">
        <f>SUM(F10:F29)</f>
        <v>12.110827</v>
      </c>
      <c r="G9" s="38">
        <f>SUM(H9:J9)</f>
        <v>31675</v>
      </c>
      <c r="H9" s="38">
        <f>SUM(H10:H29)</f>
        <v>4859</v>
      </c>
      <c r="I9" s="38">
        <f>SUM(I10:I29)</f>
        <v>26722</v>
      </c>
      <c r="J9" s="40">
        <f>SUM(J10:J29)</f>
        <v>94</v>
      </c>
    </row>
    <row r="10" spans="1:10" ht="26.85" customHeight="1">
      <c r="A10" s="6"/>
      <c r="B10" s="13" t="s">
        <v>13</v>
      </c>
      <c r="C10" s="37">
        <v>34.778291</v>
      </c>
      <c r="D10" s="37">
        <v>0.912493</v>
      </c>
      <c r="E10" s="37">
        <v>33.865798</v>
      </c>
      <c r="F10" s="37">
        <v>0</v>
      </c>
      <c r="G10" s="38">
        <v>2093</v>
      </c>
      <c r="H10" s="38">
        <v>98</v>
      </c>
      <c r="I10" s="38">
        <v>1995</v>
      </c>
      <c r="J10" s="40">
        <v>0</v>
      </c>
    </row>
    <row r="11" spans="1:10" ht="26.85" customHeight="1">
      <c r="A11" s="6"/>
      <c r="B11" s="13" t="s">
        <v>14</v>
      </c>
      <c r="C11" s="37">
        <v>193.817599</v>
      </c>
      <c r="D11" s="37">
        <v>1.893435</v>
      </c>
      <c r="E11" s="37">
        <v>191.661012</v>
      </c>
      <c r="F11" s="37">
        <v>0.263152</v>
      </c>
      <c r="G11" s="38">
        <v>16643</v>
      </c>
      <c r="H11" s="38">
        <v>152</v>
      </c>
      <c r="I11" s="38">
        <v>16482</v>
      </c>
      <c r="J11" s="40">
        <v>9</v>
      </c>
    </row>
    <row r="12" spans="1:10" ht="26.85" customHeight="1">
      <c r="A12" s="6"/>
      <c r="B12" s="13" t="s">
        <v>15</v>
      </c>
      <c r="C12" s="37">
        <v>1.468641</v>
      </c>
      <c r="D12" s="37">
        <v>0</v>
      </c>
      <c r="E12" s="37">
        <v>1.468641</v>
      </c>
      <c r="F12" s="37">
        <v>0</v>
      </c>
      <c r="G12" s="38">
        <v>47</v>
      </c>
      <c r="H12" s="38">
        <v>0</v>
      </c>
      <c r="I12" s="38">
        <v>47</v>
      </c>
      <c r="J12" s="40">
        <v>0</v>
      </c>
    </row>
    <row r="13" spans="1:10" ht="26.85" customHeight="1">
      <c r="A13" s="6"/>
      <c r="B13" s="13" t="s">
        <v>16</v>
      </c>
      <c r="C13" s="37">
        <v>128.546014</v>
      </c>
      <c r="D13" s="37">
        <v>17.511503</v>
      </c>
      <c r="E13" s="37">
        <v>111.034511</v>
      </c>
      <c r="F13" s="37">
        <v>0</v>
      </c>
      <c r="G13" s="38">
        <v>1467</v>
      </c>
      <c r="H13" s="38">
        <v>84</v>
      </c>
      <c r="I13" s="38">
        <v>1383</v>
      </c>
      <c r="J13" s="40">
        <v>0</v>
      </c>
    </row>
    <row r="14" spans="1:10" ht="26.85" customHeight="1">
      <c r="A14" s="6"/>
      <c r="B14" s="13" t="s">
        <v>17</v>
      </c>
      <c r="C14" s="37">
        <v>898.661746</v>
      </c>
      <c r="D14" s="37">
        <v>77.340914</v>
      </c>
      <c r="E14" s="37">
        <v>816.984353</v>
      </c>
      <c r="F14" s="37">
        <v>4.336479</v>
      </c>
      <c r="G14" s="38">
        <v>5845</v>
      </c>
      <c r="H14" s="38">
        <v>635</v>
      </c>
      <c r="I14" s="38">
        <v>5180</v>
      </c>
      <c r="J14" s="40">
        <v>30</v>
      </c>
    </row>
    <row r="15" spans="1:10" ht="26.85" customHeight="1">
      <c r="A15" s="6"/>
      <c r="B15" s="13" t="s">
        <v>18</v>
      </c>
      <c r="C15" s="37">
        <v>30.45666</v>
      </c>
      <c r="D15" s="37">
        <v>0</v>
      </c>
      <c r="E15" s="37">
        <v>30.45666</v>
      </c>
      <c r="F15" s="37">
        <v>0</v>
      </c>
      <c r="G15" s="38">
        <v>70</v>
      </c>
      <c r="H15" s="38">
        <v>0</v>
      </c>
      <c r="I15" s="38">
        <v>70</v>
      </c>
      <c r="J15" s="40">
        <v>0</v>
      </c>
    </row>
    <row r="16" spans="1:10" ht="26.85" customHeight="1">
      <c r="A16" s="6"/>
      <c r="B16" s="13" t="s">
        <v>19</v>
      </c>
      <c r="C16" s="37">
        <v>0.020644</v>
      </c>
      <c r="D16" s="37">
        <v>0</v>
      </c>
      <c r="E16" s="37">
        <v>0.020644</v>
      </c>
      <c r="F16" s="37">
        <v>0</v>
      </c>
      <c r="G16" s="38">
        <v>4</v>
      </c>
      <c r="H16" s="38">
        <v>0</v>
      </c>
      <c r="I16" s="38">
        <v>4</v>
      </c>
      <c r="J16" s="40">
        <v>0</v>
      </c>
    </row>
    <row r="17" spans="1:10" ht="26.85" customHeight="1">
      <c r="A17" s="6"/>
      <c r="B17" s="13" t="s">
        <v>20</v>
      </c>
      <c r="C17" s="37">
        <v>0</v>
      </c>
      <c r="D17" s="37">
        <v>0</v>
      </c>
      <c r="E17" s="37">
        <v>0</v>
      </c>
      <c r="F17" s="37">
        <v>0</v>
      </c>
      <c r="G17" s="38">
        <v>0</v>
      </c>
      <c r="H17" s="38">
        <v>0</v>
      </c>
      <c r="I17" s="38">
        <v>0</v>
      </c>
      <c r="J17" s="40">
        <v>0</v>
      </c>
    </row>
    <row r="18" spans="1:10" ht="26.85" customHeight="1">
      <c r="A18" s="6"/>
      <c r="B18" s="13" t="s">
        <v>21</v>
      </c>
      <c r="C18" s="37">
        <v>1.501814</v>
      </c>
      <c r="D18" s="37">
        <v>1.083369</v>
      </c>
      <c r="E18" s="37">
        <v>0.418445</v>
      </c>
      <c r="F18" s="37">
        <v>0</v>
      </c>
      <c r="G18" s="38">
        <v>5</v>
      </c>
      <c r="H18" s="38">
        <v>2</v>
      </c>
      <c r="I18" s="38">
        <v>3</v>
      </c>
      <c r="J18" s="40">
        <v>0</v>
      </c>
    </row>
    <row r="19" spans="1:10" ht="26.85" customHeight="1">
      <c r="A19" s="6"/>
      <c r="B19" s="13" t="s">
        <v>22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8">
        <v>0</v>
      </c>
      <c r="I19" s="38">
        <v>0</v>
      </c>
      <c r="J19" s="40">
        <v>0</v>
      </c>
    </row>
    <row r="20" spans="1:10" ht="26.85" customHeight="1">
      <c r="A20" s="6"/>
      <c r="B20" s="13" t="s">
        <v>23</v>
      </c>
      <c r="C20" s="37">
        <v>86.314166</v>
      </c>
      <c r="D20" s="37">
        <v>68.498311</v>
      </c>
      <c r="E20" s="37">
        <v>17.669971</v>
      </c>
      <c r="F20" s="37">
        <v>0.145884</v>
      </c>
      <c r="G20" s="38">
        <v>2695</v>
      </c>
      <c r="H20" s="38">
        <v>1721</v>
      </c>
      <c r="I20" s="38">
        <v>972</v>
      </c>
      <c r="J20" s="40">
        <v>2</v>
      </c>
    </row>
    <row r="21" spans="1:10" ht="26.85" customHeight="1">
      <c r="A21" s="6"/>
      <c r="B21" s="13" t="s">
        <v>24</v>
      </c>
      <c r="C21" s="37">
        <v>208.762711</v>
      </c>
      <c r="D21" s="37">
        <v>193.760599</v>
      </c>
      <c r="E21" s="37">
        <v>7.6368</v>
      </c>
      <c r="F21" s="37">
        <v>7.365312</v>
      </c>
      <c r="G21" s="38">
        <v>2205</v>
      </c>
      <c r="H21" s="38">
        <v>1893</v>
      </c>
      <c r="I21" s="38">
        <v>259</v>
      </c>
      <c r="J21" s="40">
        <v>53</v>
      </c>
    </row>
    <row r="22" spans="1:10" ht="26.85" customHeight="1">
      <c r="A22" s="6"/>
      <c r="B22" s="13" t="s">
        <v>25</v>
      </c>
      <c r="C22" s="37">
        <v>9.630306</v>
      </c>
      <c r="D22" s="37">
        <v>9.243638</v>
      </c>
      <c r="E22" s="37">
        <v>0.386668</v>
      </c>
      <c r="F22" s="37">
        <v>0</v>
      </c>
      <c r="G22" s="38">
        <v>56</v>
      </c>
      <c r="H22" s="38">
        <v>43</v>
      </c>
      <c r="I22" s="38">
        <v>13</v>
      </c>
      <c r="J22" s="40">
        <v>0</v>
      </c>
    </row>
    <row r="23" spans="1:10" ht="26.85" customHeight="1">
      <c r="A23" s="6"/>
      <c r="B23" s="13" t="s">
        <v>26</v>
      </c>
      <c r="C23" s="37">
        <v>0</v>
      </c>
      <c r="D23" s="37">
        <v>0</v>
      </c>
      <c r="E23" s="37">
        <v>0</v>
      </c>
      <c r="F23" s="37">
        <v>0</v>
      </c>
      <c r="G23" s="38">
        <v>0</v>
      </c>
      <c r="H23" s="38">
        <v>0</v>
      </c>
      <c r="I23" s="38">
        <v>0</v>
      </c>
      <c r="J23" s="40">
        <v>0</v>
      </c>
    </row>
    <row r="24" spans="1:10" ht="26.85" customHeight="1">
      <c r="A24" s="6"/>
      <c r="B24" s="13" t="s">
        <v>27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8">
        <v>0</v>
      </c>
      <c r="I24" s="38">
        <v>0</v>
      </c>
      <c r="J24" s="40">
        <v>0</v>
      </c>
    </row>
    <row r="25" spans="1:10" ht="26.85" customHeight="1">
      <c r="A25" s="6"/>
      <c r="B25" s="13" t="s">
        <v>28</v>
      </c>
      <c r="C25" s="37">
        <v>7.089871</v>
      </c>
      <c r="D25" s="37">
        <v>5.076974</v>
      </c>
      <c r="E25" s="37">
        <v>2.012897</v>
      </c>
      <c r="F25" s="37">
        <v>0</v>
      </c>
      <c r="G25" s="38">
        <v>67</v>
      </c>
      <c r="H25" s="38">
        <v>14</v>
      </c>
      <c r="I25" s="38">
        <v>53</v>
      </c>
      <c r="J25" s="40">
        <v>0</v>
      </c>
    </row>
    <row r="26" spans="1:10" ht="26.85" customHeight="1">
      <c r="A26" s="6"/>
      <c r="B26" s="13" t="s">
        <v>29</v>
      </c>
      <c r="C26" s="37">
        <v>7.718687</v>
      </c>
      <c r="D26" s="37">
        <v>3.534498</v>
      </c>
      <c r="E26" s="37">
        <v>4.184189</v>
      </c>
      <c r="F26" s="37">
        <v>0</v>
      </c>
      <c r="G26" s="38">
        <v>55</v>
      </c>
      <c r="H26" s="38">
        <v>30</v>
      </c>
      <c r="I26" s="38">
        <v>25</v>
      </c>
      <c r="J26" s="40">
        <v>0</v>
      </c>
    </row>
    <row r="27" spans="1:10" ht="26.85" customHeight="1">
      <c r="A27" s="6"/>
      <c r="B27" s="13" t="s">
        <v>30</v>
      </c>
      <c r="C27" s="37">
        <v>132.618361</v>
      </c>
      <c r="D27" s="37">
        <v>94.485017</v>
      </c>
      <c r="E27" s="37">
        <v>38.133344</v>
      </c>
      <c r="F27" s="37">
        <v>0</v>
      </c>
      <c r="G27" s="38">
        <v>350</v>
      </c>
      <c r="H27" s="38">
        <v>187</v>
      </c>
      <c r="I27" s="38">
        <v>163</v>
      </c>
      <c r="J27" s="40">
        <v>0</v>
      </c>
    </row>
    <row r="28" spans="1:10" ht="26.85" customHeight="1">
      <c r="A28" s="6"/>
      <c r="B28" s="13" t="s">
        <v>31</v>
      </c>
      <c r="C28" s="37">
        <v>10.619469</v>
      </c>
      <c r="D28" s="37">
        <v>0</v>
      </c>
      <c r="E28" s="37">
        <v>10.619469</v>
      </c>
      <c r="F28" s="37">
        <v>0</v>
      </c>
      <c r="G28" s="38">
        <v>73</v>
      </c>
      <c r="H28" s="38">
        <v>0</v>
      </c>
      <c r="I28" s="38">
        <v>73</v>
      </c>
      <c r="J28" s="40">
        <v>0</v>
      </c>
    </row>
    <row r="29" spans="1:10" ht="26.85" customHeight="1">
      <c r="A29" s="6"/>
      <c r="B29" s="13" t="s">
        <v>32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8">
        <v>0</v>
      </c>
      <c r="I29" s="38">
        <v>0</v>
      </c>
      <c r="J29" s="40">
        <v>0</v>
      </c>
    </row>
    <row r="30" spans="1:10" ht="26.85" customHeight="1">
      <c r="A30" s="5" t="s">
        <v>6</v>
      </c>
      <c r="B30" s="12"/>
      <c r="C30" s="37">
        <v>961.503013</v>
      </c>
      <c r="D30" s="37">
        <v>316.132605</v>
      </c>
      <c r="E30" s="37">
        <v>635.945804</v>
      </c>
      <c r="F30" s="37">
        <v>9.424604</v>
      </c>
      <c r="G30" s="38">
        <v>55963</v>
      </c>
      <c r="H30" s="38">
        <v>7615</v>
      </c>
      <c r="I30" s="38">
        <v>48020</v>
      </c>
      <c r="J30" s="40">
        <v>328</v>
      </c>
    </row>
    <row r="31" spans="1:11" ht="26.85" customHeight="1">
      <c r="A31" s="5" t="s">
        <v>7</v>
      </c>
      <c r="B31" s="12"/>
      <c r="C31" s="19"/>
      <c r="D31" s="19"/>
      <c r="E31" s="19"/>
      <c r="F31" s="19"/>
      <c r="G31" s="19"/>
      <c r="H31" s="19"/>
      <c r="I31" s="19"/>
      <c r="J31" s="19"/>
      <c r="K31" s="41"/>
    </row>
    <row r="32" spans="1:11" ht="26.85" customHeight="1">
      <c r="A32" s="2"/>
      <c r="B32" s="2"/>
      <c r="C32" s="20"/>
      <c r="D32" s="20"/>
      <c r="E32" s="20"/>
      <c r="F32" s="20"/>
      <c r="G32" s="20"/>
      <c r="H32" s="20"/>
      <c r="I32" s="20"/>
      <c r="J32" s="33" t="s">
        <v>45</v>
      </c>
      <c r="K32" s="11"/>
    </row>
    <row r="33" spans="1:12" ht="49.5" customHeight="1">
      <c r="A33" s="7" t="s">
        <v>8</v>
      </c>
      <c r="B33" s="7"/>
      <c r="C33" s="7"/>
      <c r="D33" s="7"/>
      <c r="E33" s="7"/>
      <c r="F33" s="7"/>
      <c r="G33" s="7"/>
      <c r="H33" s="7"/>
      <c r="I33" s="7"/>
      <c r="J33" s="7"/>
      <c r="L33" s="42"/>
    </row>
    <row r="34" spans="1:10" ht="24.6" customHeight="1">
      <c r="A34" s="8" t="s">
        <v>9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29.25" customHeight="1">
      <c r="A35" s="9" t="s">
        <v>10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15.6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5.6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.6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5.6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5.6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5.6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15.6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5.6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5.6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5.6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5.6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5.6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5.6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5.6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5.6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5.6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5.6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5.6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5.6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5.6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5.6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5.6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5.6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5.6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5.6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5.6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5.6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5.6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5.6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5.6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15.6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15.6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10" ht="15.6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ht="15.6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ht="15.6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15.6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15.6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ht="15.6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ht="15.6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ht="15.6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ht="15.6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0" ht="15.6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ht="15.6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ht="15.6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15.6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15.6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15.6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ht="15.6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ht="15.6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ht="15.6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ht="15.6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ht="15.6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ht="15.6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15.6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ht="15.6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ht="15.6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5.6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5.6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ht="15.6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ht="15.6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15.6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15.6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15.6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15.6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ht="15.6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t="15.6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ht="15.6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ht="15.6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ht="15.6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ht="15.6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ht="15.6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5.6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ht="15.6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ht="15.6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ht="15.6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ht="15.6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ht="15.6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ht="15.6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ht="15.6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ht="15.6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15.6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ht="15.6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15.6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15.6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ht="15.6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ht="15.6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15.6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ht="15.6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ht="15.6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ht="15.6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ht="15.6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ht="15.6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ht="15.6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ht="15.6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ht="15.6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ht="15.6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ht="15.6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5.6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5.6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ht="15.6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ht="15.6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ht="15.6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ht="15.6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ht="15.6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ht="15.6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5.6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ht="15.6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ht="15.6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ht="15.6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ht="15.6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ht="15.6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15.6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ht="15.6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ht="15.6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15.6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ht="15.6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5.6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5.6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ht="15.6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ht="15.6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15.6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ht="15.6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5.6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5.6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5.6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ht="15.6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15.6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5.6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ht="15.6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15.6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ht="15.6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ht="15.6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ht="15.6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ht="15.6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15.6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ht="15.6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ht="15.6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5.6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5.6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5.6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5.6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5.6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15.6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ht="15.6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5.6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ht="15.6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5.6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5.6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5.6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15.6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ht="15.6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ht="15.6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ht="15.6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ht="15.6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ht="15.6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ht="15.6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ht="15.6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5.6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5.6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ht="15.6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5.6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ht="15.6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15.6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ht="15.6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ht="15.6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</sheetData>
  <mergeCells count="17">
    <mergeCell ref="A1:B1"/>
    <mergeCell ref="A2:B2"/>
    <mergeCell ref="A9:A29"/>
    <mergeCell ref="A30:B30"/>
    <mergeCell ref="A31:B31"/>
    <mergeCell ref="A6:B7"/>
    <mergeCell ref="A5:J5"/>
    <mergeCell ref="A35:J35"/>
    <mergeCell ref="A33:J33"/>
    <mergeCell ref="A34:J34"/>
    <mergeCell ref="A3:B3"/>
    <mergeCell ref="C3:D3"/>
    <mergeCell ref="I3:J3"/>
    <mergeCell ref="A4:J4"/>
    <mergeCell ref="C31:J31"/>
    <mergeCell ref="C6:F6"/>
    <mergeCell ref="G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