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192.168.145.240\共用檔案\22-0.系統抽換報表留底區\佑安\113年\1130625_農業局_20322-08-01-2\"/>
    </mc:Choice>
  </mc:AlternateContent>
  <xr:revisionPtr revIDLastSave="0" documentId="13_ncr:1_{CB0FEB7A-EBF1-4A09-9EB2-9367F6E931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34-01-01-2" sheetId="1" r:id="rId1"/>
  </sheets>
  <calcPr calcId="181029"/>
</workbook>
</file>

<file path=xl/calcChain.xml><?xml version="1.0" encoding="utf-8"?>
<calcChain xmlns="http://schemas.openxmlformats.org/spreadsheetml/2006/main">
  <c r="C36" i="1" l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C7" i="1" s="1"/>
  <c r="B10" i="1"/>
  <c r="C9" i="1"/>
  <c r="B9" i="1"/>
  <c r="C8" i="1"/>
  <c r="B8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</calcChain>
</file>

<file path=xl/sharedStrings.xml><?xml version="1.0" encoding="utf-8"?>
<sst xmlns="http://schemas.openxmlformats.org/spreadsheetml/2006/main" count="88" uniqueCount="65">
  <si>
    <t>公 開 類</t>
  </si>
  <si>
    <t>年     報</t>
  </si>
  <si>
    <t xml:space="preserve">   臺中市農業產銷班概況</t>
  </si>
  <si>
    <t>行政區別</t>
  </si>
  <si>
    <t>總　計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</si>
  <si>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</si>
  <si>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</si>
  <si>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</si>
  <si>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</si>
  <si>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</si>
  <si>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</si>
  <si>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</si>
  <si>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</si>
  <si>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</si>
  <si>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</si>
  <si>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</si>
  <si>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</si>
  <si>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</si>
  <si>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</si>
  <si>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</si>
  <si>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</si>
  <si>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</si>
  <si>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</si>
  <si>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</si>
  <si>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</si>
  <si>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</si>
  <si>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中　區</t>
  </si>
  <si>
    <t>東　區</t>
  </si>
  <si>
    <t>南　區</t>
  </si>
  <si>
    <t>西　區</t>
  </si>
  <si>
    <t>北　區</t>
  </si>
  <si>
    <t>西屯區</t>
  </si>
  <si>
    <t>南屯區</t>
  </si>
  <si>
    <t>北屯區</t>
  </si>
  <si>
    <t>填表（作物類）</t>
  </si>
  <si>
    <t>　　（畜牧類）</t>
  </si>
  <si>
    <t xml:space="preserve"> 資料來源：由本局作物生產科及畜牧科依據農業部農糧署「農業產銷班組織體系資料服務系統」資料彙編。 </t>
  </si>
  <si>
    <t xml:space="preserve"> 填表說明：本表編製1份，並依統計法規定永久保存，資料透過網際網路上傳至「臺中市公務統計行政管理系統」。</t>
  </si>
  <si>
    <t>次年6月底前填報</t>
  </si>
  <si>
    <t>中華民國112年底</t>
  </si>
  <si>
    <t>總     計</t>
  </si>
  <si>
    <t>班數</t>
  </si>
  <si>
    <t>班員數</t>
  </si>
  <si>
    <t>蔬　　菜</t>
  </si>
  <si>
    <t>果　　樹</t>
  </si>
  <si>
    <t>審核（作物類）</t>
  </si>
  <si>
    <t>花　　卉</t>
  </si>
  <si>
    <t>雜　　糧</t>
  </si>
  <si>
    <t>稻　　米</t>
  </si>
  <si>
    <t>業務主管人員（作物類）</t>
  </si>
  <si>
    <t>　　　　　　（畜牧類）</t>
  </si>
  <si>
    <t>主辦統計人員</t>
  </si>
  <si>
    <t>特用作物</t>
  </si>
  <si>
    <t>菇　　類</t>
  </si>
  <si>
    <t>蜂</t>
  </si>
  <si>
    <t>機關首長</t>
  </si>
  <si>
    <t>毛　　豬</t>
  </si>
  <si>
    <t xml:space="preserve">                         中華民國113年6月17日編製</t>
  </si>
  <si>
    <t>牛</t>
  </si>
  <si>
    <t>編製機關</t>
  </si>
  <si>
    <t>表　　號</t>
  </si>
  <si>
    <t>臺中市政府農業局</t>
  </si>
  <si>
    <t>20322-08-01-2</t>
  </si>
  <si>
    <t>單位：班；人</t>
  </si>
  <si>
    <t>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</si>
</sst>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;\-#,###;\-"/>
  </numFmts>
  <fonts count="15" x14ac:knownFonts="1">
    <font>
      <sz val="11"/>
      <color theme="1"/>
      <name val="Calibri"/>
      <scheme val="minor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1"/>
      <color rgb="FF000000"/>
      <name val="Times New Roman"/>
      <family val="1"/>
    </font>
    <font>
      <sz val="14"/>
      <color rgb="FF000000"/>
      <name val="Times New Roman"/>
      <family val="1"/>
    </font>
    <font>
      <sz val="9"/>
      <color rgb="FF000000"/>
      <name val="Calibri"/>
      <family val="2"/>
    </font>
    <font>
      <sz val="12"/>
      <color rgb="FF000000"/>
      <name val="標楷體"/>
      <family val="4"/>
      <charset val="136"/>
    </font>
    <font>
      <sz val="16"/>
      <color rgb="FF000000"/>
      <name val="新細明體"/>
      <family val="1"/>
      <charset val="136"/>
    </font>
    <font>
      <sz val="11"/>
      <color rgb="FF000000"/>
      <name val="Calibri"/>
      <family val="2"/>
    </font>
    <font>
      <sz val="14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20"/>
      <color rgb="FF000000"/>
      <name val="Times New Roman"/>
      <family val="1"/>
    </font>
    <font>
      <sz val="9"/>
      <name val="細明體"/>
      <family val="3"/>
      <charset val="136"/>
      <scheme val="minor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2" xfId="0" applyFont="1" applyBorder="1"/>
    <xf numFmtId="41" fontId="6" fillId="0" borderId="0" xfId="0" applyNumberFormat="1" applyFont="1" applyAlignment="1">
      <alignment horizontal="left"/>
    </xf>
    <xf numFmtId="41" fontId="4" fillId="0" borderId="0" xfId="0" applyNumberFormat="1" applyFont="1" applyAlignment="1">
      <alignment vertical="center"/>
    </xf>
    <xf numFmtId="0" fontId="5" fillId="0" borderId="0" xfId="0" applyFont="1"/>
    <xf numFmtId="41" fontId="3" fillId="0" borderId="8" xfId="0" applyNumberFormat="1" applyFont="1" applyBorder="1" applyAlignment="1">
      <alignment vertical="center"/>
    </xf>
    <xf numFmtId="176" fontId="6" fillId="0" borderId="9" xfId="0" applyNumberFormat="1" applyFont="1" applyBorder="1"/>
    <xf numFmtId="41" fontId="6" fillId="0" borderId="2" xfId="0" applyNumberFormat="1" applyFont="1" applyBorder="1" applyAlignment="1">
      <alignment horizontal="center"/>
    </xf>
    <xf numFmtId="0" fontId="8" fillId="0" borderId="0" xfId="0" applyFont="1"/>
    <xf numFmtId="41" fontId="3" fillId="0" borderId="0" xfId="0" applyNumberFormat="1" applyFont="1" applyAlignment="1">
      <alignment vertical="center"/>
    </xf>
    <xf numFmtId="49" fontId="3" fillId="0" borderId="11" xfId="0" applyNumberFormat="1" applyFont="1" applyBorder="1" applyAlignment="1">
      <alignment vertical="center"/>
    </xf>
    <xf numFmtId="41" fontId="6" fillId="0" borderId="0" xfId="0" applyNumberFormat="1" applyFont="1" applyAlignment="1">
      <alignment horizontal="left" vertical="center"/>
    </xf>
    <xf numFmtId="41" fontId="6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0" fontId="10" fillId="0" borderId="6" xfId="0" applyFont="1" applyBorder="1" applyAlignment="1">
      <alignment vertical="center"/>
    </xf>
    <xf numFmtId="41" fontId="12" fillId="0" borderId="2" xfId="0" applyNumberFormat="1" applyFont="1" applyBorder="1" applyAlignment="1">
      <alignment horizontal="center" vertical="center"/>
    </xf>
    <xf numFmtId="41" fontId="1" fillId="0" borderId="12" xfId="0" applyNumberFormat="1" applyFont="1" applyBorder="1" applyAlignment="1">
      <alignment horizontal="center" vertical="center"/>
    </xf>
    <xf numFmtId="0" fontId="5" fillId="0" borderId="8" xfId="0" applyFont="1" applyBorder="1"/>
    <xf numFmtId="41" fontId="1" fillId="0" borderId="3" xfId="0" applyNumberFormat="1" applyFont="1" applyBorder="1" applyAlignment="1">
      <alignment horizontal="center" vertical="center"/>
    </xf>
    <xf numFmtId="41" fontId="9" fillId="0" borderId="3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horizontal="right" vertical="center"/>
    </xf>
    <xf numFmtId="41" fontId="10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41" fontId="10" fillId="0" borderId="1" xfId="0" applyNumberFormat="1" applyFont="1" applyBorder="1" applyAlignment="1">
      <alignment horizontal="center" vertical="center"/>
    </xf>
    <xf numFmtId="41" fontId="6" fillId="0" borderId="0" xfId="0" applyNumberFormat="1" applyFont="1" applyAlignment="1">
      <alignment horizontal="left"/>
    </xf>
    <xf numFmtId="41" fontId="1" fillId="0" borderId="4" xfId="0" applyNumberFormat="1" applyFont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/>
    </xf>
    <xf numFmtId="41" fontId="10" fillId="0" borderId="0" xfId="0" applyNumberFormat="1" applyFont="1" applyAlignment="1">
      <alignment horizontal="left"/>
    </xf>
    <xf numFmtId="41" fontId="14" fillId="0" borderId="10" xfId="0" applyNumberFormat="1" applyFont="1" applyBorder="1" applyAlignment="1">
      <alignment horizontal="right" vertical="center"/>
    </xf>
    <xf numFmtId="41" fontId="14" fillId="0" borderId="2" xfId="0" applyNumberFormat="1" applyFont="1" applyBorder="1" applyAlignment="1">
      <alignment horizontal="right" vertical="center"/>
    </xf>
    <xf numFmtId="41" fontId="14" fillId="0" borderId="5" xfId="0" applyNumberFormat="1" applyFont="1" applyBorder="1" applyAlignment="1">
      <alignment horizontal="right" vertical="center"/>
    </xf>
    <xf numFmtId="41" fontId="14" fillId="0" borderId="8" xfId="0" applyNumberFormat="1" applyFont="1" applyBorder="1" applyAlignment="1">
      <alignment horizontal="right" vertical="center"/>
    </xf>
    <xf numFmtId="41" fontId="14" fillId="0" borderId="0" xfId="0" applyNumberFormat="1" applyFont="1" applyAlignment="1">
      <alignment horizontal="right" vertical="center"/>
    </xf>
    <xf numFmtId="41" fontId="14" fillId="0" borderId="0" xfId="0" applyNumberFormat="1" applyFont="1" applyAlignment="1">
      <alignment horizontal="center" vertical="center"/>
    </xf>
    <xf numFmtId="41" fontId="14" fillId="0" borderId="6" xfId="0" applyNumberFormat="1" applyFont="1" applyBorder="1" applyAlignment="1">
      <alignment horizontal="right" vertical="center"/>
    </xf>
    <xf numFmtId="41" fontId="14" fillId="0" borderId="0" xfId="0" applyNumberFormat="1" applyFont="1" applyAlignment="1">
      <alignment horizontal="center" vertical="center" wrapText="1"/>
    </xf>
    <xf numFmtId="41" fontId="14" fillId="0" borderId="11" xfId="0" applyNumberFormat="1" applyFont="1" applyBorder="1" applyAlignment="1">
      <alignment horizontal="right" vertical="center"/>
    </xf>
    <xf numFmtId="41" fontId="14" fillId="0" borderId="3" xfId="0" applyNumberFormat="1" applyFont="1" applyBorder="1" applyAlignment="1">
      <alignment horizontal="right" vertical="center"/>
    </xf>
    <xf numFmtId="41" fontId="14" fillId="0" borderId="3" xfId="0" applyNumberFormat="1" applyFont="1" applyBorder="1" applyAlignment="1">
      <alignment horizontal="center" vertical="center"/>
    </xf>
    <xf numFmtId="41" fontId="14" fillId="0" borderId="3" xfId="0" applyNumberFormat="1" applyFont="1" applyBorder="1" applyAlignment="1">
      <alignment vertical="center"/>
    </xf>
    <xf numFmtId="41" fontId="14" fillId="0" borderId="7" xfId="0" applyNumberFormat="1" applyFont="1" applyBorder="1" applyAlignment="1">
      <alignment vertical="center"/>
    </xf>
    <xf numFmtId="41" fontId="14" fillId="0" borderId="11" xfId="0" applyNumberFormat="1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selection activeCell="X1" sqref="X1:Y1"/>
    </sheetView>
  </sheetViews>
  <sheetFormatPr defaultColWidth="9.28515625" defaultRowHeight="15" x14ac:dyDescent="0.25"/>
  <cols>
    <col min="1" max="1" width="13.7109375" customWidth="1"/>
    <col min="2" max="22" width="11.140625" customWidth="1"/>
    <col min="23" max="23" width="12.42578125" customWidth="1"/>
    <col min="24" max="25" width="11.140625" customWidth="1"/>
    <col min="26" max="50" width="9.140625" customWidth="1"/>
  </cols>
  <sheetData>
    <row r="1" spans="1:50" ht="17.25" customHeight="1" x14ac:dyDescent="0.25">
      <c r="A1" s="1" t="s">
        <v>0</v>
      </c>
      <c r="B1" s="12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20"/>
      <c r="U1" s="20"/>
      <c r="V1" s="21"/>
      <c r="W1" s="1" t="s">
        <v>59</v>
      </c>
      <c r="X1" s="31" t="s">
        <v>61</v>
      </c>
      <c r="Y1" s="30"/>
      <c r="Z1" s="24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spans="1:50" ht="17.25" customHeight="1" x14ac:dyDescent="0.25">
      <c r="A2" s="2" t="s">
        <v>1</v>
      </c>
      <c r="B2" s="13" t="s">
        <v>38</v>
      </c>
      <c r="C2" s="1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4"/>
      <c r="T2" s="35"/>
      <c r="U2" s="35"/>
      <c r="V2" s="36"/>
      <c r="W2" s="1" t="s">
        <v>60</v>
      </c>
      <c r="X2" s="29" t="s">
        <v>62</v>
      </c>
      <c r="Y2" s="30"/>
      <c r="Z2" s="24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spans="1:50" ht="31.5" customHeight="1" x14ac:dyDescent="0.25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2"/>
      <c r="X3" s="22"/>
      <c r="Y3" s="22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spans="1:50" ht="20.25" customHeight="1" x14ac:dyDescent="0.25">
      <c r="A4" s="3"/>
      <c r="B4" s="25" t="s">
        <v>39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3"/>
      <c r="X4" s="32" t="s">
        <v>63</v>
      </c>
      <c r="Y4" s="33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spans="1:50" ht="18.95" customHeight="1" x14ac:dyDescent="0.25">
      <c r="A5" s="42" t="s">
        <v>3</v>
      </c>
      <c r="B5" s="38" t="s">
        <v>40</v>
      </c>
      <c r="C5" s="39"/>
      <c r="D5" s="38" t="s">
        <v>43</v>
      </c>
      <c r="E5" s="39"/>
      <c r="F5" s="38" t="s">
        <v>44</v>
      </c>
      <c r="G5" s="39"/>
      <c r="H5" s="38" t="s">
        <v>46</v>
      </c>
      <c r="I5" s="39"/>
      <c r="J5" s="38" t="s">
        <v>47</v>
      </c>
      <c r="K5" s="39"/>
      <c r="L5" s="38" t="s">
        <v>48</v>
      </c>
      <c r="M5" s="39"/>
      <c r="N5" s="38" t="s">
        <v>52</v>
      </c>
      <c r="O5" s="39"/>
      <c r="P5" s="38" t="s">
        <v>53</v>
      </c>
      <c r="Q5" s="39"/>
      <c r="R5" s="38" t="s">
        <v>54</v>
      </c>
      <c r="S5" s="39"/>
      <c r="T5" s="38" t="s">
        <v>56</v>
      </c>
      <c r="U5" s="39"/>
      <c r="V5" s="38" t="s">
        <v>58</v>
      </c>
      <c r="W5" s="40"/>
      <c r="X5" s="38" t="s">
        <v>64</v>
      </c>
      <c r="Y5" s="40"/>
      <c r="Z5" s="12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spans="1:50" ht="18.95" customHeight="1" x14ac:dyDescent="0.25">
      <c r="A6" s="43"/>
      <c r="B6" s="2" t="s">
        <v>41</v>
      </c>
      <c r="C6" s="2" t="s">
        <v>42</v>
      </c>
      <c r="D6" s="2" t="s">
        <v>41</v>
      </c>
      <c r="E6" s="2" t="s">
        <v>42</v>
      </c>
      <c r="F6" s="2" t="s">
        <v>41</v>
      </c>
      <c r="G6" s="2" t="s">
        <v>42</v>
      </c>
      <c r="H6" s="2" t="s">
        <v>41</v>
      </c>
      <c r="I6" s="2" t="s">
        <v>42</v>
      </c>
      <c r="J6" s="2" t="s">
        <v>41</v>
      </c>
      <c r="K6" s="2" t="s">
        <v>42</v>
      </c>
      <c r="L6" s="2" t="s">
        <v>41</v>
      </c>
      <c r="M6" s="2" t="s">
        <v>42</v>
      </c>
      <c r="N6" s="2" t="s">
        <v>41</v>
      </c>
      <c r="O6" s="2" t="s">
        <v>42</v>
      </c>
      <c r="P6" s="2" t="s">
        <v>41</v>
      </c>
      <c r="Q6" s="2" t="s">
        <v>42</v>
      </c>
      <c r="R6" s="2" t="s">
        <v>41</v>
      </c>
      <c r="S6" s="2" t="s">
        <v>42</v>
      </c>
      <c r="T6" s="2" t="s">
        <v>41</v>
      </c>
      <c r="U6" s="2" t="s">
        <v>42</v>
      </c>
      <c r="V6" s="2" t="s">
        <v>41</v>
      </c>
      <c r="W6" s="2" t="s">
        <v>42</v>
      </c>
      <c r="X6" s="2" t="s">
        <v>41</v>
      </c>
      <c r="Y6" s="23" t="s">
        <v>42</v>
      </c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spans="1:50" ht="29.45" customHeight="1" x14ac:dyDescent="0.25">
      <c r="A7" s="4" t="s">
        <v>4</v>
      </c>
      <c r="B7" s="45">
        <f t="shared" ref="B7:Y7" si="0">SUM(B8:B36)</f>
        <v>550</v>
      </c>
      <c r="C7" s="46">
        <f t="shared" si="0"/>
        <v>11735</v>
      </c>
      <c r="D7" s="46">
        <f t="shared" si="0"/>
        <v>80</v>
      </c>
      <c r="E7" s="46">
        <f t="shared" si="0"/>
        <v>1807</v>
      </c>
      <c r="F7" s="46">
        <f t="shared" si="0"/>
        <v>316</v>
      </c>
      <c r="G7" s="46">
        <f t="shared" si="0"/>
        <v>6732</v>
      </c>
      <c r="H7" s="46">
        <f t="shared" si="0"/>
        <v>40</v>
      </c>
      <c r="I7" s="46">
        <f t="shared" si="0"/>
        <v>644</v>
      </c>
      <c r="J7" s="46">
        <f t="shared" si="0"/>
        <v>14</v>
      </c>
      <c r="K7" s="46">
        <f t="shared" si="0"/>
        <v>318</v>
      </c>
      <c r="L7" s="46">
        <f t="shared" si="0"/>
        <v>43</v>
      </c>
      <c r="M7" s="46">
        <f t="shared" si="0"/>
        <v>1169</v>
      </c>
      <c r="N7" s="46">
        <f t="shared" si="0"/>
        <v>13</v>
      </c>
      <c r="O7" s="46">
        <f t="shared" si="0"/>
        <v>273</v>
      </c>
      <c r="P7" s="46">
        <f t="shared" si="0"/>
        <v>23</v>
      </c>
      <c r="Q7" s="46">
        <f t="shared" si="0"/>
        <v>458</v>
      </c>
      <c r="R7" s="46">
        <f t="shared" si="0"/>
        <v>9</v>
      </c>
      <c r="S7" s="47">
        <f t="shared" si="0"/>
        <v>131</v>
      </c>
      <c r="T7" s="45">
        <f t="shared" si="0"/>
        <v>9</v>
      </c>
      <c r="U7" s="46">
        <f t="shared" si="0"/>
        <v>165</v>
      </c>
      <c r="V7" s="46">
        <f t="shared" si="0"/>
        <v>2</v>
      </c>
      <c r="W7" s="46">
        <f t="shared" si="0"/>
        <v>18</v>
      </c>
      <c r="X7" s="46">
        <f t="shared" si="0"/>
        <v>1</v>
      </c>
      <c r="Y7" s="46">
        <f t="shared" si="0"/>
        <v>20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spans="1:50" ht="29.45" customHeight="1" x14ac:dyDescent="0.25">
      <c r="A8" s="5" t="s">
        <v>5</v>
      </c>
      <c r="B8" s="48">
        <f t="shared" ref="B8:B36" si="1">D8+F8+H8+J8+L8+N8+P8+R8+T8+V8+X8</f>
        <v>20</v>
      </c>
      <c r="C8" s="49">
        <f t="shared" ref="C8:C36" si="2">E8+G8+I8+K8+M8+O8+Q8+S8+U8+W8+Y8</f>
        <v>436</v>
      </c>
      <c r="D8" s="50">
        <v>4</v>
      </c>
      <c r="E8" s="50">
        <v>87</v>
      </c>
      <c r="F8" s="50">
        <v>10</v>
      </c>
      <c r="G8" s="50">
        <v>252</v>
      </c>
      <c r="H8" s="50">
        <v>2</v>
      </c>
      <c r="I8" s="50">
        <v>28</v>
      </c>
      <c r="J8" s="50">
        <v>0</v>
      </c>
      <c r="K8" s="50">
        <v>0</v>
      </c>
      <c r="L8" s="49">
        <v>3</v>
      </c>
      <c r="M8" s="49">
        <v>58</v>
      </c>
      <c r="N8" s="49">
        <v>0</v>
      </c>
      <c r="O8" s="49">
        <v>0</v>
      </c>
      <c r="P8" s="49">
        <v>0</v>
      </c>
      <c r="Q8" s="49">
        <v>0</v>
      </c>
      <c r="R8" s="49">
        <v>1</v>
      </c>
      <c r="S8" s="51">
        <v>11</v>
      </c>
      <c r="T8" s="48">
        <v>0</v>
      </c>
      <c r="U8" s="49">
        <v>0</v>
      </c>
      <c r="V8" s="49">
        <v>0</v>
      </c>
      <c r="W8" s="49">
        <v>0</v>
      </c>
      <c r="X8" s="49">
        <v>0</v>
      </c>
      <c r="Y8" s="49">
        <v>0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spans="1:50" ht="29.45" customHeight="1" x14ac:dyDescent="0.25">
      <c r="A9" s="6" t="s">
        <v>6</v>
      </c>
      <c r="B9" s="48">
        <f t="shared" si="1"/>
        <v>93</v>
      </c>
      <c r="C9" s="49">
        <f t="shared" si="2"/>
        <v>1959</v>
      </c>
      <c r="D9" s="50">
        <v>2</v>
      </c>
      <c r="E9" s="50">
        <v>40</v>
      </c>
      <c r="F9" s="50">
        <v>86</v>
      </c>
      <c r="G9" s="50">
        <v>1832</v>
      </c>
      <c r="H9" s="50">
        <v>3</v>
      </c>
      <c r="I9" s="50">
        <v>40</v>
      </c>
      <c r="J9" s="50">
        <v>0</v>
      </c>
      <c r="K9" s="50">
        <v>0</v>
      </c>
      <c r="L9" s="49">
        <v>0</v>
      </c>
      <c r="M9" s="49">
        <v>0</v>
      </c>
      <c r="N9" s="49">
        <v>2</v>
      </c>
      <c r="O9" s="49">
        <v>47</v>
      </c>
      <c r="P9" s="49">
        <v>0</v>
      </c>
      <c r="Q9" s="49">
        <v>0</v>
      </c>
      <c r="R9" s="49">
        <v>0</v>
      </c>
      <c r="S9" s="51">
        <v>0</v>
      </c>
      <c r="T9" s="48">
        <v>0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spans="1:50" ht="29.45" customHeight="1" x14ac:dyDescent="0.25">
      <c r="A10" s="6" t="s">
        <v>7</v>
      </c>
      <c r="B10" s="48">
        <f t="shared" si="1"/>
        <v>21</v>
      </c>
      <c r="C10" s="49">
        <f t="shared" si="2"/>
        <v>457</v>
      </c>
      <c r="D10" s="50">
        <v>15</v>
      </c>
      <c r="E10" s="50">
        <v>342</v>
      </c>
      <c r="F10" s="50">
        <v>0</v>
      </c>
      <c r="G10" s="50">
        <v>0</v>
      </c>
      <c r="H10" s="50">
        <v>0</v>
      </c>
      <c r="I10" s="50">
        <v>0</v>
      </c>
      <c r="J10" s="50">
        <v>1</v>
      </c>
      <c r="K10" s="50">
        <v>31</v>
      </c>
      <c r="L10" s="49">
        <v>2</v>
      </c>
      <c r="M10" s="49">
        <v>46</v>
      </c>
      <c r="N10" s="49">
        <v>0</v>
      </c>
      <c r="O10" s="49">
        <v>0</v>
      </c>
      <c r="P10" s="49">
        <v>1</v>
      </c>
      <c r="Q10" s="49">
        <v>11</v>
      </c>
      <c r="R10" s="49">
        <v>0</v>
      </c>
      <c r="S10" s="51">
        <v>0</v>
      </c>
      <c r="T10" s="48">
        <v>1</v>
      </c>
      <c r="U10" s="49">
        <v>7</v>
      </c>
      <c r="V10" s="49">
        <v>0</v>
      </c>
      <c r="W10" s="49">
        <v>0</v>
      </c>
      <c r="X10" s="49">
        <v>1</v>
      </c>
      <c r="Y10" s="49">
        <v>20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spans="1:50" ht="29.45" customHeight="1" x14ac:dyDescent="0.25">
      <c r="A11" s="6" t="s">
        <v>8</v>
      </c>
      <c r="B11" s="48">
        <f t="shared" si="1"/>
        <v>6</v>
      </c>
      <c r="C11" s="49">
        <f t="shared" si="2"/>
        <v>114</v>
      </c>
      <c r="D11" s="50">
        <v>6</v>
      </c>
      <c r="E11" s="50">
        <v>114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51">
        <v>0</v>
      </c>
      <c r="T11" s="48">
        <v>0</v>
      </c>
      <c r="U11" s="49">
        <v>0</v>
      </c>
      <c r="V11" s="49">
        <v>0</v>
      </c>
      <c r="W11" s="49">
        <v>0</v>
      </c>
      <c r="X11" s="49">
        <v>0</v>
      </c>
      <c r="Y11" s="49">
        <v>0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spans="1:50" ht="29.45" customHeight="1" x14ac:dyDescent="0.25">
      <c r="A12" s="6" t="s">
        <v>9</v>
      </c>
      <c r="B12" s="48">
        <f t="shared" si="1"/>
        <v>2</v>
      </c>
      <c r="C12" s="49">
        <f t="shared" si="2"/>
        <v>39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1</v>
      </c>
      <c r="K12" s="50">
        <v>23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51">
        <v>0</v>
      </c>
      <c r="T12" s="48">
        <v>1</v>
      </c>
      <c r="U12" s="49">
        <v>16</v>
      </c>
      <c r="V12" s="49">
        <v>0</v>
      </c>
      <c r="W12" s="49">
        <v>0</v>
      </c>
      <c r="X12" s="49">
        <v>0</v>
      </c>
      <c r="Y12" s="49">
        <v>0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spans="1:50" ht="29.45" customHeight="1" x14ac:dyDescent="0.25">
      <c r="A13" s="6" t="s">
        <v>10</v>
      </c>
      <c r="B13" s="48">
        <f t="shared" si="1"/>
        <v>2</v>
      </c>
      <c r="C13" s="49">
        <f t="shared" si="2"/>
        <v>43</v>
      </c>
      <c r="D13" s="50">
        <v>1</v>
      </c>
      <c r="E13" s="50">
        <v>32</v>
      </c>
      <c r="F13" s="50">
        <v>0</v>
      </c>
      <c r="G13" s="50">
        <v>0</v>
      </c>
      <c r="H13" s="50">
        <v>1</v>
      </c>
      <c r="I13" s="50">
        <v>11</v>
      </c>
      <c r="J13" s="50">
        <v>0</v>
      </c>
      <c r="K13" s="50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51">
        <v>0</v>
      </c>
      <c r="T13" s="48">
        <v>0</v>
      </c>
      <c r="U13" s="49">
        <v>0</v>
      </c>
      <c r="V13" s="49">
        <v>0</v>
      </c>
      <c r="W13" s="49">
        <v>0</v>
      </c>
      <c r="X13" s="49">
        <v>0</v>
      </c>
      <c r="Y13" s="49">
        <v>0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spans="1:50" ht="29.45" customHeight="1" x14ac:dyDescent="0.25">
      <c r="A14" s="6" t="s">
        <v>11</v>
      </c>
      <c r="B14" s="48">
        <f t="shared" si="1"/>
        <v>39</v>
      </c>
      <c r="C14" s="49">
        <f t="shared" si="2"/>
        <v>721</v>
      </c>
      <c r="D14" s="50">
        <v>8</v>
      </c>
      <c r="E14" s="50">
        <v>151</v>
      </c>
      <c r="F14" s="50">
        <v>16</v>
      </c>
      <c r="G14" s="50">
        <v>325</v>
      </c>
      <c r="H14" s="50">
        <v>8</v>
      </c>
      <c r="I14" s="50">
        <v>117</v>
      </c>
      <c r="J14" s="50">
        <v>1</v>
      </c>
      <c r="K14" s="50">
        <v>13</v>
      </c>
      <c r="L14" s="49">
        <v>2</v>
      </c>
      <c r="M14" s="49">
        <v>56</v>
      </c>
      <c r="N14" s="49">
        <v>0</v>
      </c>
      <c r="O14" s="49">
        <v>0</v>
      </c>
      <c r="P14" s="49">
        <v>2</v>
      </c>
      <c r="Q14" s="49">
        <v>35</v>
      </c>
      <c r="R14" s="49">
        <v>1</v>
      </c>
      <c r="S14" s="51">
        <v>17</v>
      </c>
      <c r="T14" s="48">
        <v>0</v>
      </c>
      <c r="U14" s="49">
        <v>0</v>
      </c>
      <c r="V14" s="49">
        <v>1</v>
      </c>
      <c r="W14" s="49">
        <v>7</v>
      </c>
      <c r="X14" s="49">
        <v>0</v>
      </c>
      <c r="Y14" s="49">
        <v>0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spans="1:50" ht="29.45" customHeight="1" x14ac:dyDescent="0.25">
      <c r="A15" s="6" t="s">
        <v>12</v>
      </c>
      <c r="B15" s="48">
        <f t="shared" si="1"/>
        <v>6</v>
      </c>
      <c r="C15" s="49">
        <f t="shared" si="2"/>
        <v>100</v>
      </c>
      <c r="D15" s="50">
        <v>0</v>
      </c>
      <c r="E15" s="50">
        <v>0</v>
      </c>
      <c r="F15" s="50">
        <v>3</v>
      </c>
      <c r="G15" s="50">
        <v>49</v>
      </c>
      <c r="H15" s="50">
        <v>2</v>
      </c>
      <c r="I15" s="50">
        <v>27</v>
      </c>
      <c r="J15" s="50">
        <v>0</v>
      </c>
      <c r="K15" s="50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51">
        <v>0</v>
      </c>
      <c r="T15" s="48">
        <v>1</v>
      </c>
      <c r="U15" s="49">
        <v>24</v>
      </c>
      <c r="V15" s="49">
        <v>0</v>
      </c>
      <c r="W15" s="49">
        <v>0</v>
      </c>
      <c r="X15" s="49">
        <v>0</v>
      </c>
      <c r="Y15" s="49">
        <v>0</v>
      </c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spans="1:50" ht="29.45" customHeight="1" x14ac:dyDescent="0.25">
      <c r="A16" s="6" t="s">
        <v>13</v>
      </c>
      <c r="B16" s="48">
        <f t="shared" si="1"/>
        <v>16</v>
      </c>
      <c r="C16" s="49">
        <f t="shared" si="2"/>
        <v>307</v>
      </c>
      <c r="D16" s="50">
        <v>7</v>
      </c>
      <c r="E16" s="50">
        <v>161</v>
      </c>
      <c r="F16" s="50">
        <v>3</v>
      </c>
      <c r="G16" s="50">
        <v>55</v>
      </c>
      <c r="H16" s="50">
        <v>1</v>
      </c>
      <c r="I16" s="50">
        <v>14</v>
      </c>
      <c r="J16" s="50">
        <v>0</v>
      </c>
      <c r="K16" s="50">
        <v>0</v>
      </c>
      <c r="L16" s="49">
        <v>4</v>
      </c>
      <c r="M16" s="49">
        <v>60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51">
        <v>0</v>
      </c>
      <c r="T16" s="48">
        <v>1</v>
      </c>
      <c r="U16" s="49">
        <v>17</v>
      </c>
      <c r="V16" s="49">
        <v>0</v>
      </c>
      <c r="W16" s="49">
        <v>0</v>
      </c>
      <c r="X16" s="49">
        <v>0</v>
      </c>
      <c r="Y16" s="49">
        <v>0</v>
      </c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spans="1:50" ht="29.45" customHeight="1" x14ac:dyDescent="0.25">
      <c r="A17" s="6" t="s">
        <v>14</v>
      </c>
      <c r="B17" s="48">
        <f t="shared" si="1"/>
        <v>5</v>
      </c>
      <c r="C17" s="49">
        <f t="shared" si="2"/>
        <v>151</v>
      </c>
      <c r="D17" s="50">
        <v>1</v>
      </c>
      <c r="E17" s="50">
        <v>14</v>
      </c>
      <c r="F17" s="50">
        <v>0</v>
      </c>
      <c r="G17" s="50">
        <v>0</v>
      </c>
      <c r="H17" s="50">
        <v>1</v>
      </c>
      <c r="I17" s="50">
        <v>24</v>
      </c>
      <c r="J17" s="50">
        <v>2</v>
      </c>
      <c r="K17" s="50">
        <v>53</v>
      </c>
      <c r="L17" s="49">
        <v>1</v>
      </c>
      <c r="M17" s="49">
        <v>60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51">
        <v>0</v>
      </c>
      <c r="T17" s="48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spans="1:50" ht="29.45" customHeight="1" x14ac:dyDescent="0.25">
      <c r="A18" s="6" t="s">
        <v>15</v>
      </c>
      <c r="B18" s="48">
        <f t="shared" si="1"/>
        <v>65</v>
      </c>
      <c r="C18" s="49">
        <f t="shared" si="2"/>
        <v>1262</v>
      </c>
      <c r="D18" s="50">
        <v>2</v>
      </c>
      <c r="E18" s="50">
        <v>39</v>
      </c>
      <c r="F18" s="50">
        <v>39</v>
      </c>
      <c r="G18" s="50">
        <v>750</v>
      </c>
      <c r="H18" s="50">
        <v>7</v>
      </c>
      <c r="I18" s="50">
        <v>101</v>
      </c>
      <c r="J18" s="50">
        <v>0</v>
      </c>
      <c r="K18" s="50">
        <v>0</v>
      </c>
      <c r="L18" s="49">
        <v>0</v>
      </c>
      <c r="M18" s="49">
        <v>0</v>
      </c>
      <c r="N18" s="49">
        <v>1</v>
      </c>
      <c r="O18" s="49">
        <v>29</v>
      </c>
      <c r="P18" s="49">
        <v>16</v>
      </c>
      <c r="Q18" s="49">
        <v>343</v>
      </c>
      <c r="R18" s="49">
        <v>0</v>
      </c>
      <c r="S18" s="51">
        <v>0</v>
      </c>
      <c r="T18" s="48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spans="1:50" ht="29.45" customHeight="1" x14ac:dyDescent="0.25">
      <c r="A19" s="6" t="s">
        <v>16</v>
      </c>
      <c r="B19" s="48">
        <f t="shared" si="1"/>
        <v>34</v>
      </c>
      <c r="C19" s="49">
        <f t="shared" si="2"/>
        <v>923</v>
      </c>
      <c r="D19" s="50">
        <v>1</v>
      </c>
      <c r="E19" s="50">
        <v>23</v>
      </c>
      <c r="F19" s="50">
        <v>25</v>
      </c>
      <c r="G19" s="50">
        <v>732</v>
      </c>
      <c r="H19" s="50">
        <v>4</v>
      </c>
      <c r="I19" s="50">
        <v>93</v>
      </c>
      <c r="J19" s="50">
        <v>0</v>
      </c>
      <c r="K19" s="50">
        <v>0</v>
      </c>
      <c r="L19" s="49">
        <v>0</v>
      </c>
      <c r="M19" s="49">
        <v>0</v>
      </c>
      <c r="N19" s="49">
        <v>3</v>
      </c>
      <c r="O19" s="49">
        <v>65</v>
      </c>
      <c r="P19" s="49">
        <v>1</v>
      </c>
      <c r="Q19" s="49">
        <v>10</v>
      </c>
      <c r="R19" s="49">
        <v>0</v>
      </c>
      <c r="S19" s="51">
        <v>0</v>
      </c>
      <c r="T19" s="48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spans="1:50" ht="29.45" customHeight="1" x14ac:dyDescent="0.25">
      <c r="A20" s="6" t="s">
        <v>17</v>
      </c>
      <c r="B20" s="48">
        <f t="shared" si="1"/>
        <v>30</v>
      </c>
      <c r="C20" s="49">
        <f t="shared" si="2"/>
        <v>560</v>
      </c>
      <c r="D20" s="50">
        <v>7</v>
      </c>
      <c r="E20" s="52">
        <v>149</v>
      </c>
      <c r="F20" s="50">
        <v>6</v>
      </c>
      <c r="G20" s="50">
        <v>141</v>
      </c>
      <c r="H20" s="50">
        <v>2</v>
      </c>
      <c r="I20" s="50">
        <v>36</v>
      </c>
      <c r="J20" s="50">
        <v>3</v>
      </c>
      <c r="K20" s="50">
        <v>45</v>
      </c>
      <c r="L20" s="49">
        <v>9</v>
      </c>
      <c r="M20" s="49">
        <v>138</v>
      </c>
      <c r="N20" s="49">
        <v>0</v>
      </c>
      <c r="O20" s="49">
        <v>0</v>
      </c>
      <c r="P20" s="49">
        <v>0</v>
      </c>
      <c r="Q20" s="49">
        <v>0</v>
      </c>
      <c r="R20" s="49">
        <v>1</v>
      </c>
      <c r="S20" s="51">
        <v>13</v>
      </c>
      <c r="T20" s="48">
        <v>1</v>
      </c>
      <c r="U20" s="49">
        <v>27</v>
      </c>
      <c r="V20" s="49">
        <v>1</v>
      </c>
      <c r="W20" s="49">
        <v>11</v>
      </c>
      <c r="X20" s="49">
        <v>0</v>
      </c>
      <c r="Y20" s="49">
        <v>0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spans="1:50" ht="29.45" customHeight="1" x14ac:dyDescent="0.25">
      <c r="A21" s="6" t="s">
        <v>18</v>
      </c>
      <c r="B21" s="48">
        <f t="shared" si="1"/>
        <v>6</v>
      </c>
      <c r="C21" s="49">
        <f t="shared" si="2"/>
        <v>234</v>
      </c>
      <c r="D21" s="50">
        <v>4</v>
      </c>
      <c r="E21" s="52">
        <v>154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49">
        <v>1</v>
      </c>
      <c r="M21" s="49">
        <v>53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51">
        <v>0</v>
      </c>
      <c r="T21" s="48">
        <v>1</v>
      </c>
      <c r="U21" s="49">
        <v>27</v>
      </c>
      <c r="V21" s="49">
        <v>0</v>
      </c>
      <c r="W21" s="49">
        <v>0</v>
      </c>
      <c r="X21" s="49">
        <v>0</v>
      </c>
      <c r="Y21" s="49">
        <v>0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spans="1:50" ht="29.45" customHeight="1" x14ac:dyDescent="0.25">
      <c r="A22" s="6" t="s">
        <v>19</v>
      </c>
      <c r="B22" s="48">
        <f t="shared" si="1"/>
        <v>9</v>
      </c>
      <c r="C22" s="49">
        <f t="shared" si="2"/>
        <v>302</v>
      </c>
      <c r="D22" s="50">
        <v>1</v>
      </c>
      <c r="E22" s="52">
        <v>34</v>
      </c>
      <c r="F22" s="50">
        <v>0</v>
      </c>
      <c r="G22" s="50">
        <v>0</v>
      </c>
      <c r="H22" s="50">
        <v>1</v>
      </c>
      <c r="I22" s="50">
        <v>13</v>
      </c>
      <c r="J22" s="50">
        <v>0</v>
      </c>
      <c r="K22" s="50">
        <v>0</v>
      </c>
      <c r="L22" s="49">
        <v>6</v>
      </c>
      <c r="M22" s="49">
        <v>234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51">
        <v>0</v>
      </c>
      <c r="T22" s="48">
        <v>1</v>
      </c>
      <c r="U22" s="49">
        <v>21</v>
      </c>
      <c r="V22" s="49">
        <v>0</v>
      </c>
      <c r="W22" s="49">
        <v>0</v>
      </c>
      <c r="X22" s="49">
        <v>0</v>
      </c>
      <c r="Y22" s="49">
        <v>0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spans="1:50" ht="29.45" customHeight="1" x14ac:dyDescent="0.25">
      <c r="A23" s="6" t="s">
        <v>20</v>
      </c>
      <c r="B23" s="48">
        <f t="shared" si="1"/>
        <v>11</v>
      </c>
      <c r="C23" s="49">
        <f t="shared" si="2"/>
        <v>232</v>
      </c>
      <c r="D23" s="50">
        <v>4</v>
      </c>
      <c r="E23" s="50">
        <v>103</v>
      </c>
      <c r="F23" s="50">
        <v>0</v>
      </c>
      <c r="G23" s="50">
        <v>0</v>
      </c>
      <c r="H23" s="50">
        <v>0</v>
      </c>
      <c r="I23" s="50">
        <v>0</v>
      </c>
      <c r="J23" s="50">
        <v>3</v>
      </c>
      <c r="K23" s="50">
        <v>48</v>
      </c>
      <c r="L23" s="49">
        <v>3</v>
      </c>
      <c r="M23" s="49">
        <v>50</v>
      </c>
      <c r="N23" s="49">
        <v>1</v>
      </c>
      <c r="O23" s="49">
        <v>31</v>
      </c>
      <c r="P23" s="49">
        <v>0</v>
      </c>
      <c r="Q23" s="49">
        <v>0</v>
      </c>
      <c r="R23" s="49">
        <v>0</v>
      </c>
      <c r="S23" s="51">
        <v>0</v>
      </c>
      <c r="T23" s="48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spans="1:50" ht="29.45" customHeight="1" x14ac:dyDescent="0.25">
      <c r="A24" s="6" t="s">
        <v>21</v>
      </c>
      <c r="B24" s="48">
        <f t="shared" si="1"/>
        <v>7</v>
      </c>
      <c r="C24" s="49">
        <f t="shared" si="2"/>
        <v>190</v>
      </c>
      <c r="D24" s="50">
        <v>3</v>
      </c>
      <c r="E24" s="50">
        <v>68</v>
      </c>
      <c r="F24" s="50">
        <v>0</v>
      </c>
      <c r="G24" s="50">
        <v>0</v>
      </c>
      <c r="H24" s="50">
        <v>0</v>
      </c>
      <c r="I24" s="50">
        <v>0</v>
      </c>
      <c r="J24" s="50">
        <v>3</v>
      </c>
      <c r="K24" s="50">
        <v>105</v>
      </c>
      <c r="L24" s="49">
        <v>1</v>
      </c>
      <c r="M24" s="49">
        <v>17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51">
        <v>0</v>
      </c>
      <c r="T24" s="48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spans="1:50" ht="29.45" customHeight="1" x14ac:dyDescent="0.25">
      <c r="A25" s="6" t="s">
        <v>22</v>
      </c>
      <c r="B25" s="48">
        <f t="shared" si="1"/>
        <v>41</v>
      </c>
      <c r="C25" s="49">
        <f t="shared" si="2"/>
        <v>951</v>
      </c>
      <c r="D25" s="50">
        <v>1</v>
      </c>
      <c r="E25" s="52">
        <v>34</v>
      </c>
      <c r="F25" s="50">
        <v>23</v>
      </c>
      <c r="G25" s="50">
        <v>444</v>
      </c>
      <c r="H25" s="50">
        <v>1</v>
      </c>
      <c r="I25" s="50">
        <v>13</v>
      </c>
      <c r="J25" s="50">
        <v>0</v>
      </c>
      <c r="K25" s="50">
        <v>0</v>
      </c>
      <c r="L25" s="49">
        <v>9</v>
      </c>
      <c r="M25" s="49">
        <v>351</v>
      </c>
      <c r="N25" s="49">
        <v>1</v>
      </c>
      <c r="O25" s="49">
        <v>18</v>
      </c>
      <c r="P25" s="49">
        <v>3</v>
      </c>
      <c r="Q25" s="49">
        <v>59</v>
      </c>
      <c r="R25" s="49">
        <v>2</v>
      </c>
      <c r="S25" s="51">
        <v>26</v>
      </c>
      <c r="T25" s="48">
        <v>1</v>
      </c>
      <c r="U25" s="49">
        <v>6</v>
      </c>
      <c r="V25" s="49">
        <v>0</v>
      </c>
      <c r="W25" s="49">
        <v>0</v>
      </c>
      <c r="X25" s="49">
        <v>0</v>
      </c>
      <c r="Y25" s="49">
        <v>0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spans="1:50" ht="29.45" customHeight="1" x14ac:dyDescent="0.25">
      <c r="A26" s="6" t="s">
        <v>23</v>
      </c>
      <c r="B26" s="48">
        <f t="shared" si="1"/>
        <v>39</v>
      </c>
      <c r="C26" s="49">
        <f t="shared" si="2"/>
        <v>745</v>
      </c>
      <c r="D26" s="50">
        <v>7</v>
      </c>
      <c r="E26" s="52">
        <v>135</v>
      </c>
      <c r="F26" s="50">
        <v>31</v>
      </c>
      <c r="G26" s="50">
        <v>588</v>
      </c>
      <c r="H26" s="50">
        <v>0</v>
      </c>
      <c r="I26" s="50">
        <v>0</v>
      </c>
      <c r="J26" s="50">
        <v>0</v>
      </c>
      <c r="K26" s="50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1</v>
      </c>
      <c r="S26" s="51">
        <v>22</v>
      </c>
      <c r="T26" s="48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spans="1:50" ht="29.45" customHeight="1" x14ac:dyDescent="0.25">
      <c r="A27" s="6" t="s">
        <v>24</v>
      </c>
      <c r="B27" s="48">
        <f t="shared" si="1"/>
        <v>17</v>
      </c>
      <c r="C27" s="49">
        <f t="shared" si="2"/>
        <v>279</v>
      </c>
      <c r="D27" s="50">
        <v>2</v>
      </c>
      <c r="E27" s="52">
        <v>35</v>
      </c>
      <c r="F27" s="50">
        <v>12</v>
      </c>
      <c r="G27" s="50">
        <v>196</v>
      </c>
      <c r="H27" s="50">
        <v>1</v>
      </c>
      <c r="I27" s="50">
        <v>18</v>
      </c>
      <c r="J27" s="50">
        <v>0</v>
      </c>
      <c r="K27" s="50">
        <v>0</v>
      </c>
      <c r="L27" s="49">
        <v>1</v>
      </c>
      <c r="M27" s="49">
        <v>16</v>
      </c>
      <c r="N27" s="49">
        <v>0</v>
      </c>
      <c r="O27" s="49">
        <v>0</v>
      </c>
      <c r="P27" s="49">
        <v>0</v>
      </c>
      <c r="Q27" s="49">
        <v>0</v>
      </c>
      <c r="R27" s="49">
        <v>1</v>
      </c>
      <c r="S27" s="51">
        <v>14</v>
      </c>
      <c r="T27" s="48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spans="1:50" ht="29.45" customHeight="1" x14ac:dyDescent="0.25">
      <c r="A28" s="6" t="s">
        <v>25</v>
      </c>
      <c r="B28" s="48">
        <f t="shared" si="1"/>
        <v>66</v>
      </c>
      <c r="C28" s="49">
        <f t="shared" si="2"/>
        <v>1289</v>
      </c>
      <c r="D28" s="50">
        <v>1</v>
      </c>
      <c r="E28" s="52">
        <v>10</v>
      </c>
      <c r="F28" s="50">
        <v>58</v>
      </c>
      <c r="G28" s="50">
        <v>1165</v>
      </c>
      <c r="H28" s="50">
        <v>1</v>
      </c>
      <c r="I28" s="50">
        <v>17</v>
      </c>
      <c r="J28" s="50">
        <v>0</v>
      </c>
      <c r="K28" s="50">
        <v>0</v>
      </c>
      <c r="L28" s="49">
        <v>0</v>
      </c>
      <c r="M28" s="49">
        <v>0</v>
      </c>
      <c r="N28" s="49">
        <v>5</v>
      </c>
      <c r="O28" s="49">
        <v>83</v>
      </c>
      <c r="P28" s="49">
        <v>0</v>
      </c>
      <c r="Q28" s="49">
        <v>0</v>
      </c>
      <c r="R28" s="49">
        <v>1</v>
      </c>
      <c r="S28" s="51">
        <v>14</v>
      </c>
      <c r="T28" s="48">
        <v>0</v>
      </c>
      <c r="U28" s="49">
        <v>0</v>
      </c>
      <c r="V28" s="49">
        <v>0</v>
      </c>
      <c r="W28" s="49">
        <v>0</v>
      </c>
      <c r="X28" s="49">
        <v>0</v>
      </c>
      <c r="Y28" s="49">
        <v>0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spans="1:50" ht="29.45" customHeight="1" x14ac:dyDescent="0.25">
      <c r="A29" s="6" t="s">
        <v>26</v>
      </c>
      <c r="B29" s="48">
        <f t="shared" si="1"/>
        <v>0</v>
      </c>
      <c r="C29" s="49">
        <f t="shared" si="2"/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51">
        <v>0</v>
      </c>
      <c r="T29" s="48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1:50" ht="29.45" customHeight="1" x14ac:dyDescent="0.25">
      <c r="A30" s="6" t="s">
        <v>27</v>
      </c>
      <c r="B30" s="48">
        <f t="shared" si="1"/>
        <v>0</v>
      </c>
      <c r="C30" s="49">
        <f t="shared" si="2"/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51">
        <v>0</v>
      </c>
      <c r="T30" s="48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spans="1:50" ht="29.45" customHeight="1" x14ac:dyDescent="0.25">
      <c r="A31" s="6" t="s">
        <v>28</v>
      </c>
      <c r="B31" s="48">
        <f t="shared" si="1"/>
        <v>0</v>
      </c>
      <c r="C31" s="49">
        <f t="shared" si="2"/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51">
        <v>0</v>
      </c>
      <c r="T31" s="48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spans="1:50" ht="29.45" customHeight="1" x14ac:dyDescent="0.25">
      <c r="A32" s="6" t="s">
        <v>29</v>
      </c>
      <c r="B32" s="48">
        <f t="shared" si="1"/>
        <v>0</v>
      </c>
      <c r="C32" s="49">
        <f t="shared" si="2"/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51">
        <v>0</v>
      </c>
      <c r="T32" s="48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spans="1:50" ht="29.45" customHeight="1" x14ac:dyDescent="0.25">
      <c r="A33" s="6" t="s">
        <v>30</v>
      </c>
      <c r="B33" s="48">
        <f t="shared" si="1"/>
        <v>0</v>
      </c>
      <c r="C33" s="49">
        <f t="shared" si="2"/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51">
        <v>0</v>
      </c>
      <c r="T33" s="48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spans="1:50" ht="29.45" customHeight="1" x14ac:dyDescent="0.25">
      <c r="A34" s="6" t="s">
        <v>31</v>
      </c>
      <c r="B34" s="48">
        <f t="shared" si="1"/>
        <v>1</v>
      </c>
      <c r="C34" s="49">
        <f t="shared" si="2"/>
        <v>20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51">
        <v>0</v>
      </c>
      <c r="T34" s="48">
        <v>1</v>
      </c>
      <c r="U34" s="49">
        <v>20</v>
      </c>
      <c r="V34" s="49">
        <v>0</v>
      </c>
      <c r="W34" s="49">
        <v>0</v>
      </c>
      <c r="X34" s="49">
        <v>0</v>
      </c>
      <c r="Y34" s="49">
        <v>0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spans="1:50" ht="29.45" customHeight="1" x14ac:dyDescent="0.25">
      <c r="A35" s="6" t="s">
        <v>32</v>
      </c>
      <c r="B35" s="48">
        <f t="shared" si="1"/>
        <v>1</v>
      </c>
      <c r="C35" s="49">
        <f t="shared" si="2"/>
        <v>30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49">
        <v>1</v>
      </c>
      <c r="M35" s="49">
        <v>30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51">
        <v>0</v>
      </c>
      <c r="T35" s="48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spans="1:50" ht="29.45" customHeight="1" x14ac:dyDescent="0.25">
      <c r="A36" s="7" t="s">
        <v>33</v>
      </c>
      <c r="B36" s="53">
        <f t="shared" si="1"/>
        <v>13</v>
      </c>
      <c r="C36" s="54">
        <f t="shared" si="2"/>
        <v>391</v>
      </c>
      <c r="D36" s="55">
        <v>3</v>
      </c>
      <c r="E36" s="55">
        <v>82</v>
      </c>
      <c r="F36" s="55">
        <v>4</v>
      </c>
      <c r="G36" s="55">
        <v>203</v>
      </c>
      <c r="H36" s="55">
        <v>5</v>
      </c>
      <c r="I36" s="55">
        <v>92</v>
      </c>
      <c r="J36" s="55">
        <v>0</v>
      </c>
      <c r="K36" s="55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1</v>
      </c>
      <c r="S36" s="57">
        <v>14</v>
      </c>
      <c r="T36" s="58">
        <v>0</v>
      </c>
      <c r="U36" s="56">
        <v>0</v>
      </c>
      <c r="V36" s="55">
        <v>0</v>
      </c>
      <c r="W36" s="55">
        <v>0</v>
      </c>
      <c r="X36" s="55">
        <v>0</v>
      </c>
      <c r="Y36" s="55">
        <v>0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spans="1:50" ht="18" customHeight="1" x14ac:dyDescent="0.25">
      <c r="A37" s="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37" t="s">
        <v>57</v>
      </c>
      <c r="V37" s="37"/>
      <c r="W37" s="37"/>
      <c r="X37" s="37"/>
      <c r="Y37" s="37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spans="1:50" ht="16.5" customHeight="1" x14ac:dyDescent="0.25">
      <c r="A38" s="9" t="s">
        <v>34</v>
      </c>
      <c r="B38" s="15"/>
      <c r="C38" s="15"/>
      <c r="D38" s="15"/>
      <c r="E38" s="15"/>
      <c r="F38" s="9" t="s">
        <v>45</v>
      </c>
      <c r="G38" s="15"/>
      <c r="H38" s="15"/>
      <c r="I38" s="9"/>
      <c r="J38" s="15"/>
      <c r="K38" s="15"/>
      <c r="L38" s="15"/>
      <c r="M38" s="41" t="s">
        <v>49</v>
      </c>
      <c r="N38" s="44"/>
      <c r="O38" s="44"/>
      <c r="P38" s="15"/>
      <c r="Q38" s="15"/>
      <c r="R38" s="15"/>
      <c r="S38" s="19" t="s">
        <v>55</v>
      </c>
      <c r="T38" s="15"/>
      <c r="U38" s="9"/>
      <c r="V38" s="15"/>
      <c r="W38" s="15"/>
      <c r="X38" s="15"/>
      <c r="Y38" s="19"/>
      <c r="Z38" s="19"/>
      <c r="AA38" s="19"/>
      <c r="AB38" s="19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spans="1:50" ht="46.5" customHeight="1" x14ac:dyDescent="0.25">
      <c r="A39" s="41" t="s">
        <v>35</v>
      </c>
      <c r="B39" s="41"/>
      <c r="C39" s="15"/>
      <c r="D39" s="15"/>
      <c r="E39" s="15"/>
      <c r="F39" s="41" t="s">
        <v>35</v>
      </c>
      <c r="G39" s="41"/>
      <c r="H39" s="15"/>
      <c r="I39" s="9"/>
      <c r="J39" s="15"/>
      <c r="K39" s="15"/>
      <c r="L39" s="15"/>
      <c r="M39" s="41" t="s">
        <v>50</v>
      </c>
      <c r="N39" s="41"/>
      <c r="O39" s="44"/>
      <c r="P39" s="15"/>
      <c r="Q39" s="9"/>
      <c r="R39" s="15"/>
      <c r="S39" s="9"/>
      <c r="T39" s="15"/>
      <c r="U39" s="9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spans="1:50" ht="48" customHeight="1" x14ac:dyDescent="0.25">
      <c r="A40" s="9" t="s">
        <v>36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8" t="s">
        <v>51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ht="17.25" customHeight="1" x14ac:dyDescent="0.25">
      <c r="A41" s="9" t="s">
        <v>37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spans="1:50" ht="18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spans="1:50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spans="1:50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1:50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spans="1:50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spans="1:50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spans="1:50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spans="1:50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spans="1:50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spans="1:50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spans="1:50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spans="1:50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spans="1:50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spans="1:50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spans="1:50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spans="1:50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spans="1:50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spans="1:50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spans="1:50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spans="1:50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spans="1:50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spans="1:50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spans="1:50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spans="1:50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spans="1:50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spans="1:50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spans="1:50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spans="1:50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spans="1:50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spans="1:5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spans="1:50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spans="1:50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spans="1:50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spans="1:50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spans="1:50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spans="1:50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spans="1:50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spans="1:5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spans="1:50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spans="1:50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spans="1:50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spans="1:50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spans="1:50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spans="1:50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spans="1:50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spans="1:50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spans="1:50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spans="1:50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spans="1:50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spans="1:50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spans="1:50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spans="1:50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spans="1:50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spans="1:50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spans="1:5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spans="1:5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spans="1:5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spans="1:5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spans="1:5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spans="1:5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spans="1:5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spans="1:50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spans="1:50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spans="1:50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spans="1:50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spans="1:50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spans="1:50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spans="1:50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spans="1:50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spans="1:50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spans="1:50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spans="1:50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spans="1:50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spans="1:50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spans="1:50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spans="1:50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spans="1:50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spans="1:50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spans="1:50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spans="1:50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spans="1:50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spans="1:50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spans="1:50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spans="1:50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spans="1:50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spans="1:50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spans="1:50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spans="1:50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spans="1:50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spans="1:50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spans="1:50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spans="1:50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spans="1:50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spans="1:50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spans="1:50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spans="1:50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spans="1:50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spans="1:50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spans="1:50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spans="1:50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spans="1:50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spans="1:50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spans="1:50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spans="1:50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spans="1:50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spans="1:50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spans="1:50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spans="1:50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spans="1:50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spans="1:50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spans="1:50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spans="1:50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spans="1:50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spans="1:50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spans="1:50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spans="1:50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spans="1:50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spans="1:50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spans="1:50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spans="1:50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spans="1:50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spans="1:50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spans="1:50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spans="1:50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spans="1:50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spans="1:50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spans="1:50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spans="1:50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spans="1:50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spans="1:50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spans="1:50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spans="1:50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spans="1:50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spans="1:50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spans="1:50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spans="1:50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spans="1:50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spans="1:50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spans="1:50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spans="1:50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spans="1:50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spans="1:50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spans="1:50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spans="1:50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spans="1:50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spans="1:50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spans="1:50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spans="1:50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spans="1:50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spans="1:50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spans="1:50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spans="1:50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spans="1:50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spans="1:50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spans="1:50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spans="1:50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spans="1:50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spans="1:50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spans="1:50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 count="24">
    <mergeCell ref="A39:B39"/>
    <mergeCell ref="B5:C5"/>
    <mergeCell ref="D5:E5"/>
    <mergeCell ref="A5:A6"/>
    <mergeCell ref="L5:M5"/>
    <mergeCell ref="F5:G5"/>
    <mergeCell ref="F39:G39"/>
    <mergeCell ref="M38:O38"/>
    <mergeCell ref="M39:O39"/>
    <mergeCell ref="N5:O5"/>
    <mergeCell ref="H5:I5"/>
    <mergeCell ref="J5:K5"/>
    <mergeCell ref="U37:Y37"/>
    <mergeCell ref="T5:U5"/>
    <mergeCell ref="P5:Q5"/>
    <mergeCell ref="V5:W5"/>
    <mergeCell ref="X5:Y5"/>
    <mergeCell ref="R5:S5"/>
    <mergeCell ref="B4:V4"/>
    <mergeCell ref="A3:V3"/>
    <mergeCell ref="X2:Y2"/>
    <mergeCell ref="X1:Y1"/>
    <mergeCell ref="X4:Y4"/>
    <mergeCell ref="S2:V2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2234-01-01-2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鄧佑安</dc:creator>
  <cp:lastModifiedBy>鄧佑安</cp:lastModifiedBy>
  <dcterms:created xsi:type="dcterms:W3CDTF">2024-06-25T00:47:37Z</dcterms:created>
  <dcterms:modified xsi:type="dcterms:W3CDTF">2024-06-25T00:47:48Z</dcterms:modified>
</cp:coreProperties>
</file>