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<sst xmlns="http://schemas.openxmlformats.org/spreadsheetml/2006/main" count="57" uniqueCount="49">
  <si>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公開類</t>
  </si>
  <si>
    <t>年  報</t>
  </si>
  <si>
    <t>臺中市政府農業局員工總人數</t>
  </si>
  <si>
    <t>中華民國112年底</t>
  </si>
  <si>
    <t>類  別</t>
  </si>
  <si>
    <t>總      計</t>
  </si>
  <si>
    <t>男</t>
  </si>
  <si>
    <t>女</t>
  </si>
  <si>
    <t>農業局</t>
  </si>
  <si>
    <t>動物保護防疫處</t>
  </si>
  <si>
    <t>海岸資源漁業發展所</t>
  </si>
  <si>
    <t>填表</t>
  </si>
  <si>
    <t>資料來源：本局人事室依據行政院人事行政總處人力資源管理資訊系統編製。</t>
  </si>
  <si>
    <t>填表說明：1.本表編製1份，並依統計法規定永久保存，資料透過網際網路上傳至「臺中市公務統計行政管理系統」。</t>
  </si>
  <si>
    <t xml:space="preserve">          2.本表含服務於本局之正式公務人員暨聘用人員、約僱人員、技工、駕駛、工友、正式工員(船員)、駐衛警察、測量助理、清潔隊員、臨編人員、臨時員工等人員。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</si>
  <si>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3.本表正式職(教)員人數應與公務統計報表「臺中市政府農業局現有職員概況」相符。</t>
  </si>
  <si>
    <t xml:space="preserve">          4.包括所屬機關資料。</t>
  </si>
  <si>
    <t xml:space="preserve"> </t>
  </si>
  <si>
    <t>次年2月底前編報</t>
  </si>
  <si>
    <t>總計</t>
  </si>
  <si>
    <t xml:space="preserve"> 正式職(教)員</t>
  </si>
  <si>
    <t>合計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</si>
  <si>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</si>
  <si>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</si>
  <si>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</si>
  <si>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</si>
  <si>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</si>
  <si>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</si>
  <si>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</si>
  <si>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</si>
  <si>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</si>
  <si>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</si>
  <si>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</si>
  <si>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</si>
  <si>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</si>
  <si>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</si>
  <si>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</si>
  <si>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</si>
  <si>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</si>
  <si>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</si>
  <si>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</si>
  <si>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</si>
  <si>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臺中市政府農業局</t>
  </si>
  <si>
    <t>30910-01-10-2</t>
  </si>
  <si>
    <t>臨時
員工</t>
  </si>
  <si>
    <t>其他</t>
  </si>
  <si>
    <t>單位：人</t>
  </si>
  <si>
    <t>備註</t>
  </si>
  <si>
    <t>中華民國113年1月25日編製</t>
  </si>
</sst>
</file>

<file path=xl/styles.xml><?xml version="1.0" encoding="utf-8"?>
<styleSheet xmlns="http://schemas.openxmlformats.org/spreadsheetml/2006/main">
  <numFmts count="4">
    <numFmt numFmtId="197" formatCode="#,##0 ;(#,##0)"/>
    <numFmt numFmtId="198" formatCode="_-* #,##0_-;\-* #,##0_-;_-* &quot;-&quot;??_-;_-@_-"/>
    <numFmt numFmtId="199" formatCode="_-* #,##0_-;\-* #,##0_-;_-* &quot;-&quot;_-;_-@_-"/>
    <numFmt numFmtId="200" formatCode="_-* #\ ###\ 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2" fillId="2" borderId="10" xfId="0" applyNumberFormat="1" applyFont="1" applyFill="1" applyBorder="1" applyAlignment="1">
      <alignment horizontal="right" vertical="center" wrapText="1"/>
    </xf>
    <xf numFmtId="198" fontId="2" fillId="2" borderId="8" xfId="0" applyNumberFormat="1" applyFont="1" applyFill="1" applyBorder="1" applyAlignment="1">
      <alignment horizontal="right" vertical="center" wrapText="1"/>
    </xf>
    <xf numFmtId="198" fontId="2" fillId="2" borderId="8" xfId="0" applyNumberFormat="1" applyFont="1" applyFill="1" applyBorder="1" applyAlignment="1">
      <alignment horizontal="center" vertical="center"/>
    </xf>
    <xf numFmtId="199" fontId="2" fillId="2" borderId="8" xfId="0" applyNumberFormat="1" applyFont="1" applyFill="1" applyBorder="1" applyAlignment="1">
      <alignment horizontal="right" vertical="center"/>
    </xf>
    <xf numFmtId="198" fontId="2" fillId="2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2" fillId="2" borderId="2" xfId="0" applyNumberFormat="1" applyFont="1" applyFill="1" applyBorder="1" applyAlignment="1">
      <alignment horizontal="right" vertical="center"/>
    </xf>
    <xf numFmtId="198" fontId="2" fillId="2" borderId="0" xfId="0" applyNumberFormat="1" applyFont="1" applyFill="1" applyAlignment="1">
      <alignment horizontal="right" vertical="center"/>
    </xf>
    <xf numFmtId="198" fontId="2" fillId="2" borderId="3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/>
    </xf>
    <xf numFmtId="198" fontId="2" fillId="2" borderId="0" xfId="0" applyNumberFormat="1" applyFont="1" applyFill="1" applyAlignment="1">
      <alignment vertical="center"/>
    </xf>
    <xf numFmtId="200" fontId="2" fillId="0" borderId="0" xfId="0" applyNumberFormat="1" applyFont="1" applyAlignment="1">
      <alignment vertical="center"/>
    </xf>
    <xf numFmtId="199" fontId="2" fillId="2" borderId="0" xfId="0" applyNumberFormat="1" applyFont="1" applyFill="1" applyAlignment="1">
      <alignment horizontal="center" vertical="center"/>
    </xf>
    <xf numFmtId="200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8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8" fontId="2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4" sqref="A24"/>
    </sheetView>
  </sheetViews>
  <sheetFormatPr defaultColWidth="9.28125" defaultRowHeight="15"/>
  <cols>
    <col min="1" max="1" width="23.140625" style="0" customWidth="1"/>
    <col min="2" max="20" width="12.140625" style="0" customWidth="1"/>
  </cols>
  <sheetData>
    <row r="1" spans="1:50" ht="16.2" customHeight="1">
      <c r="A1" s="1" t="s">
        <v>0</v>
      </c>
      <c r="B1" s="1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1"/>
      <c r="O1" s="38"/>
      <c r="P1" s="1" t="s">
        <v>38</v>
      </c>
      <c r="Q1" s="1"/>
      <c r="R1" s="1" t="s">
        <v>42</v>
      </c>
      <c r="S1" s="1"/>
      <c r="T1" s="1"/>
      <c r="U1" s="4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2" customHeight="1">
      <c r="A2" s="1" t="s">
        <v>1</v>
      </c>
      <c r="B2" s="13" t="s">
        <v>18</v>
      </c>
      <c r="C2" s="23"/>
      <c r="D2" s="23"/>
      <c r="E2" s="23"/>
      <c r="F2" s="23"/>
      <c r="G2" s="23"/>
      <c r="H2" s="33"/>
      <c r="I2" s="36"/>
      <c r="J2" s="33"/>
      <c r="K2" s="33"/>
      <c r="L2" s="23"/>
      <c r="M2" s="23"/>
      <c r="N2" s="33"/>
      <c r="O2" s="39"/>
      <c r="P2" s="1" t="s">
        <v>39</v>
      </c>
      <c r="Q2" s="1"/>
      <c r="R2" s="42" t="s">
        <v>43</v>
      </c>
      <c r="S2" s="42"/>
      <c r="T2" s="42"/>
      <c r="U2" s="4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7"/>
      <c r="T3" s="2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2" customHeight="1">
      <c r="A5" s="4"/>
      <c r="B5" s="4"/>
      <c r="C5" s="4"/>
      <c r="D5" s="4"/>
      <c r="E5" s="4"/>
      <c r="F5" s="4"/>
      <c r="G5" s="33"/>
      <c r="H5" s="4"/>
      <c r="I5" s="4"/>
      <c r="J5" s="4"/>
      <c r="K5" s="33"/>
      <c r="L5" s="33"/>
      <c r="M5" s="33"/>
      <c r="N5" s="33"/>
      <c r="O5" s="33"/>
      <c r="P5" s="33"/>
      <c r="Q5" s="33"/>
      <c r="R5" s="33"/>
      <c r="S5" s="33"/>
      <c r="T5" s="43" t="s">
        <v>46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2" customHeight="1">
      <c r="A6" s="5" t="s">
        <v>4</v>
      </c>
      <c r="B6" s="14" t="s">
        <v>19</v>
      </c>
      <c r="C6" s="14" t="s">
        <v>20</v>
      </c>
      <c r="D6" s="14"/>
      <c r="E6" s="14"/>
      <c r="F6" s="14"/>
      <c r="G6" s="14"/>
      <c r="H6" s="34" t="s">
        <v>27</v>
      </c>
      <c r="I6" s="34" t="s">
        <v>28</v>
      </c>
      <c r="J6" s="37" t="s">
        <v>31</v>
      </c>
      <c r="K6" s="37" t="s">
        <v>32</v>
      </c>
      <c r="L6" s="34" t="s">
        <v>33</v>
      </c>
      <c r="M6" s="34" t="s">
        <v>34</v>
      </c>
      <c r="N6" s="34" t="s">
        <v>35</v>
      </c>
      <c r="O6" s="34" t="s">
        <v>37</v>
      </c>
      <c r="P6" s="34" t="s">
        <v>40</v>
      </c>
      <c r="Q6" s="34" t="s">
        <v>41</v>
      </c>
      <c r="R6" s="34" t="s">
        <v>44</v>
      </c>
      <c r="S6" s="34" t="s">
        <v>45</v>
      </c>
      <c r="T6" s="44" t="s">
        <v>47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2.4" customHeight="1">
      <c r="A7" s="5"/>
      <c r="B7" s="14"/>
      <c r="C7" s="14" t="s">
        <v>21</v>
      </c>
      <c r="D7" s="14" t="s">
        <v>22</v>
      </c>
      <c r="E7" s="1" t="s">
        <v>23</v>
      </c>
      <c r="F7" s="14" t="s">
        <v>24</v>
      </c>
      <c r="G7" s="14" t="s">
        <v>26</v>
      </c>
      <c r="H7" s="34"/>
      <c r="I7" s="34"/>
      <c r="J7" s="37"/>
      <c r="K7" s="37"/>
      <c r="L7" s="34"/>
      <c r="M7" s="34"/>
      <c r="N7" s="34"/>
      <c r="O7" s="34"/>
      <c r="P7" s="34"/>
      <c r="Q7" s="34"/>
      <c r="R7" s="34"/>
      <c r="S7" s="34"/>
      <c r="T7" s="4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2" customHeight="1">
      <c r="A8" s="6" t="s">
        <v>5</v>
      </c>
      <c r="B8" s="15">
        <f>B9+B10</f>
        <v>342</v>
      </c>
      <c r="C8" s="24">
        <f>C9+C10</f>
        <v>159</v>
      </c>
      <c r="D8" s="24">
        <f>D9+D10</f>
        <v>0</v>
      </c>
      <c r="E8" s="24">
        <f>E9+E10</f>
        <v>1</v>
      </c>
      <c r="F8" s="24">
        <f>F9+F10</f>
        <v>158</v>
      </c>
      <c r="G8" s="24">
        <f>G9+G10</f>
        <v>0</v>
      </c>
      <c r="H8" s="35">
        <f>H9+H10</f>
        <v>2</v>
      </c>
      <c r="I8" s="24">
        <f>I9+I10</f>
        <v>21</v>
      </c>
      <c r="J8" s="24">
        <f>J9+J10</f>
        <v>3</v>
      </c>
      <c r="K8" s="24">
        <f>K9+K10</f>
        <v>0</v>
      </c>
      <c r="L8" s="24">
        <f>L9+L10</f>
        <v>3</v>
      </c>
      <c r="M8" s="24">
        <f>M9+M10</f>
        <v>0</v>
      </c>
      <c r="N8" s="24">
        <f>N9+N10</f>
        <v>0</v>
      </c>
      <c r="O8" s="24">
        <f>O9+O10</f>
        <v>0</v>
      </c>
      <c r="P8" s="40">
        <f>P9+P10</f>
        <v>0</v>
      </c>
      <c r="Q8" s="24">
        <f>Q9+Q10</f>
        <v>0</v>
      </c>
      <c r="R8" s="24">
        <f>R9+R10</f>
        <v>154</v>
      </c>
      <c r="S8" s="24">
        <f>S9+S10</f>
        <v>0</v>
      </c>
      <c r="T8" s="2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6.2" customHeight="1">
      <c r="A9" s="7" t="s">
        <v>6</v>
      </c>
      <c r="B9" s="16">
        <f>SUM(D9:S9)</f>
        <v>152</v>
      </c>
      <c r="C9" s="25">
        <f>SUM(D9:G9)</f>
        <v>76</v>
      </c>
      <c r="D9" s="28">
        <f>SUM(D12,D15,D18)</f>
        <v>0</v>
      </c>
      <c r="E9" s="28">
        <f>SUM(E12,E15,E18)</f>
        <v>1</v>
      </c>
      <c r="F9" s="28">
        <f>SUM(F12,F15,F18)</f>
        <v>75</v>
      </c>
      <c r="G9" s="28">
        <f>SUM(G12,G15,G18)</f>
        <v>0</v>
      </c>
      <c r="H9" s="28">
        <f>SUM(H12,H15,H18)</f>
        <v>1</v>
      </c>
      <c r="I9" s="28">
        <f>SUM(I12,I15,I18)</f>
        <v>8</v>
      </c>
      <c r="J9" s="28">
        <f>SUM(J12,J15,J18)</f>
        <v>2</v>
      </c>
      <c r="K9" s="28">
        <f>SUM(K12,K15,K18)</f>
        <v>0</v>
      </c>
      <c r="L9" s="28">
        <f>SUM(L12,L15,L18)</f>
        <v>1</v>
      </c>
      <c r="M9" s="28">
        <f>SUM(M12,M15,M18)</f>
        <v>0</v>
      </c>
      <c r="N9" s="28">
        <f>SUM(N12,N15,N18)</f>
        <v>0</v>
      </c>
      <c r="O9" s="28">
        <f>SUM(O12,O15,O18)</f>
        <v>0</v>
      </c>
      <c r="P9" s="28">
        <f>SUM(P12,P15,P18)</f>
        <v>0</v>
      </c>
      <c r="Q9" s="28">
        <f>SUM(Q12,Q15,Q18)</f>
        <v>0</v>
      </c>
      <c r="R9" s="28">
        <f>SUM(R12,R15,R18)</f>
        <v>64</v>
      </c>
      <c r="S9" s="28">
        <f>SUM(S12,S15,S18)</f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5.75" customHeight="1">
      <c r="A10" s="7" t="s">
        <v>7</v>
      </c>
      <c r="B10" s="16">
        <f>SUM(D10:S10)</f>
        <v>190</v>
      </c>
      <c r="C10" s="25">
        <f>SUM(D10:G10)</f>
        <v>83</v>
      </c>
      <c r="D10" s="28">
        <f>SUM(D13,D16,D19)</f>
        <v>0</v>
      </c>
      <c r="E10" s="28">
        <f>SUM(E13,E16,E19)</f>
        <v>0</v>
      </c>
      <c r="F10" s="28">
        <f>SUM(F13,F16,F19)</f>
        <v>83</v>
      </c>
      <c r="G10" s="28">
        <f>SUM(G13,G16,G19)</f>
        <v>0</v>
      </c>
      <c r="H10" s="28">
        <f>SUM(H13,H16,H19)</f>
        <v>1</v>
      </c>
      <c r="I10" s="28">
        <f>SUM(I13,I16,I19)</f>
        <v>13</v>
      </c>
      <c r="J10" s="28">
        <f>SUM(J13,J16,J19)</f>
        <v>1</v>
      </c>
      <c r="K10" s="28">
        <f>SUM(K13,K16,K19)</f>
        <v>0</v>
      </c>
      <c r="L10" s="28">
        <f>SUM(L13,L16,L19)</f>
        <v>2</v>
      </c>
      <c r="M10" s="28">
        <f>SUM(M13,M16,M19)</f>
        <v>0</v>
      </c>
      <c r="N10" s="28">
        <f>SUM(N13,N16,N19)</f>
        <v>0</v>
      </c>
      <c r="O10" s="28">
        <f>SUM(O13,O16,O19)</f>
        <v>0</v>
      </c>
      <c r="P10" s="28">
        <f>SUM(P13,P16,P19)</f>
        <v>0</v>
      </c>
      <c r="Q10" s="28">
        <f>SUM(Q13,Q16,Q19)</f>
        <v>0</v>
      </c>
      <c r="R10" s="28">
        <f>SUM(R13,R16,R19)</f>
        <v>90</v>
      </c>
      <c r="S10" s="28">
        <f>SUM(S13,S16,S19)</f>
        <v>0</v>
      </c>
      <c r="T10" s="28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6.2" customHeight="1">
      <c r="A11" s="8" t="s">
        <v>8</v>
      </c>
      <c r="B11" s="17">
        <f>B12+B13</f>
        <v>166</v>
      </c>
      <c r="C11" s="25">
        <f>C12+C13</f>
        <v>90</v>
      </c>
      <c r="D11" s="29">
        <f>D12+D13</f>
        <v>0</v>
      </c>
      <c r="E11" s="29">
        <f>E12+E13</f>
        <v>1</v>
      </c>
      <c r="F11" s="29">
        <f>F12+F13</f>
        <v>89</v>
      </c>
      <c r="G11" s="29">
        <f>G12+G13</f>
        <v>0</v>
      </c>
      <c r="H11" s="29">
        <f>H12+H13</f>
        <v>2</v>
      </c>
      <c r="I11" s="29">
        <f>I12+I13</f>
        <v>11</v>
      </c>
      <c r="J11" s="29">
        <f>J12+J13</f>
        <v>3</v>
      </c>
      <c r="K11" s="29">
        <f>K12+K13</f>
        <v>0</v>
      </c>
      <c r="L11" s="29">
        <f>L12+L13</f>
        <v>1</v>
      </c>
      <c r="M11" s="29">
        <f>M12+M13</f>
        <v>0</v>
      </c>
      <c r="N11" s="29">
        <f>N12+N13</f>
        <v>0</v>
      </c>
      <c r="O11" s="29">
        <f>O12+O13</f>
        <v>0</v>
      </c>
      <c r="P11" s="29">
        <f>P12+P13</f>
        <v>0</v>
      </c>
      <c r="Q11" s="29">
        <f>Q12+Q13</f>
        <v>0</v>
      </c>
      <c r="R11" s="29">
        <f>R12+R13</f>
        <v>59</v>
      </c>
      <c r="S11" s="29">
        <f>S12+S13</f>
        <v>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2" customHeight="1">
      <c r="A12" s="7" t="s">
        <v>6</v>
      </c>
      <c r="B12" s="16">
        <f>SUM(D12:S12)</f>
        <v>70</v>
      </c>
      <c r="C12" s="25">
        <f>SUM(D12:G12)</f>
        <v>43</v>
      </c>
      <c r="D12" s="30">
        <v>0</v>
      </c>
      <c r="E12" s="30">
        <v>1</v>
      </c>
      <c r="F12" s="28">
        <v>42</v>
      </c>
      <c r="G12" s="30">
        <v>0</v>
      </c>
      <c r="H12" s="30">
        <v>1</v>
      </c>
      <c r="I12" s="30">
        <v>3</v>
      </c>
      <c r="J12" s="30">
        <v>2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21</v>
      </c>
      <c r="S12" s="30">
        <v>0</v>
      </c>
      <c r="T12" s="28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2" customHeight="1">
      <c r="A13" s="8" t="s">
        <v>7</v>
      </c>
      <c r="B13" s="16">
        <f>SUM(D13:S13)</f>
        <v>96</v>
      </c>
      <c r="C13" s="25">
        <f>SUM(D13:G13)</f>
        <v>47</v>
      </c>
      <c r="D13" s="30">
        <v>0</v>
      </c>
      <c r="E13" s="30">
        <v>0</v>
      </c>
      <c r="F13" s="30">
        <v>47</v>
      </c>
      <c r="G13" s="30">
        <v>0</v>
      </c>
      <c r="H13" s="30">
        <v>1</v>
      </c>
      <c r="I13" s="30">
        <v>8</v>
      </c>
      <c r="J13" s="30">
        <v>1</v>
      </c>
      <c r="K13" s="30">
        <v>0</v>
      </c>
      <c r="L13" s="30">
        <v>1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38</v>
      </c>
      <c r="S13" s="30">
        <v>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2" customHeight="1">
      <c r="A14" s="8" t="s">
        <v>9</v>
      </c>
      <c r="B14" s="18">
        <f>B15+B16</f>
        <v>153</v>
      </c>
      <c r="C14" s="25">
        <f>C15+C16</f>
        <v>57</v>
      </c>
      <c r="D14" s="31">
        <f>D15+D16</f>
        <v>0</v>
      </c>
      <c r="E14" s="31">
        <f>E15+E16</f>
        <v>0</v>
      </c>
      <c r="F14" s="31">
        <f>F15+F16</f>
        <v>57</v>
      </c>
      <c r="G14" s="31">
        <f>G15+G16</f>
        <v>0</v>
      </c>
      <c r="H14" s="31">
        <f>H15+H16</f>
        <v>0</v>
      </c>
      <c r="I14" s="31">
        <f>I15+I16</f>
        <v>3</v>
      </c>
      <c r="J14" s="31">
        <f>J15+J16</f>
        <v>0</v>
      </c>
      <c r="K14" s="31">
        <f>K15+K16</f>
        <v>0</v>
      </c>
      <c r="L14" s="31">
        <f>L15+L16</f>
        <v>1</v>
      </c>
      <c r="M14" s="31">
        <f>M15+M16</f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92</v>
      </c>
      <c r="S14" s="31">
        <f>S15+S16</f>
        <v>0</v>
      </c>
      <c r="T14" s="45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2" customHeight="1">
      <c r="A15" s="8" t="s">
        <v>6</v>
      </c>
      <c r="B15" s="16">
        <f>SUM(D15:S15)</f>
        <v>69</v>
      </c>
      <c r="C15" s="25">
        <f>SUM(D15:G15)</f>
        <v>26</v>
      </c>
      <c r="D15" s="30">
        <v>0</v>
      </c>
      <c r="E15" s="30">
        <v>0</v>
      </c>
      <c r="F15" s="30">
        <v>26</v>
      </c>
      <c r="G15" s="30">
        <v>0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42</v>
      </c>
      <c r="S15" s="30">
        <v>0</v>
      </c>
      <c r="T15" s="45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2" customHeight="1">
      <c r="A16" s="8" t="s">
        <v>7</v>
      </c>
      <c r="B16" s="16">
        <f>SUM(D16:S16)</f>
        <v>84</v>
      </c>
      <c r="C16" s="25">
        <f>SUM(D16:G16)</f>
        <v>31</v>
      </c>
      <c r="D16" s="30">
        <v>0</v>
      </c>
      <c r="E16" s="30">
        <v>0</v>
      </c>
      <c r="F16" s="30">
        <v>31</v>
      </c>
      <c r="G16" s="30">
        <v>0</v>
      </c>
      <c r="H16" s="30">
        <v>0</v>
      </c>
      <c r="I16" s="30">
        <v>2</v>
      </c>
      <c r="J16" s="30">
        <v>0</v>
      </c>
      <c r="K16" s="30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50</v>
      </c>
      <c r="S16" s="30">
        <v>0</v>
      </c>
      <c r="T16" s="45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2" customHeight="1">
      <c r="A17" s="8" t="s">
        <v>10</v>
      </c>
      <c r="B17" s="18">
        <f>B18+B19</f>
        <v>23</v>
      </c>
      <c r="C17" s="25">
        <f>C18+C19</f>
        <v>12</v>
      </c>
      <c r="D17" s="31">
        <f>D18+D19</f>
        <v>0</v>
      </c>
      <c r="E17" s="31">
        <f>E18+E19</f>
        <v>0</v>
      </c>
      <c r="F17" s="31">
        <f>F18+F19</f>
        <v>12</v>
      </c>
      <c r="G17" s="31">
        <f>G18+G19</f>
        <v>0</v>
      </c>
      <c r="H17" s="31">
        <f>H18+H19</f>
        <v>0</v>
      </c>
      <c r="I17" s="31">
        <f>I18+I19</f>
        <v>7</v>
      </c>
      <c r="J17" s="31">
        <f>J18+J19</f>
        <v>0</v>
      </c>
      <c r="K17" s="31">
        <f>K18+K19</f>
        <v>0</v>
      </c>
      <c r="L17" s="31">
        <f>L18+L19</f>
        <v>1</v>
      </c>
      <c r="M17" s="31">
        <f>M18+M19</f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3</v>
      </c>
      <c r="S17" s="31">
        <f>S18+S19</f>
        <v>0</v>
      </c>
      <c r="T17" s="45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2" customHeight="1">
      <c r="A18" s="8" t="s">
        <v>6</v>
      </c>
      <c r="B18" s="16">
        <f>SUM(D18:S18)</f>
        <v>13</v>
      </c>
      <c r="C18" s="25">
        <f>SUM(D18:G18)</f>
        <v>7</v>
      </c>
      <c r="D18" s="30">
        <v>0</v>
      </c>
      <c r="E18" s="30">
        <v>0</v>
      </c>
      <c r="F18" s="30">
        <v>7</v>
      </c>
      <c r="G18" s="30">
        <v>0</v>
      </c>
      <c r="H18" s="30">
        <v>0</v>
      </c>
      <c r="I18" s="30">
        <v>4</v>
      </c>
      <c r="J18" s="30">
        <v>0</v>
      </c>
      <c r="K18" s="30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</v>
      </c>
      <c r="S18" s="30">
        <v>0</v>
      </c>
      <c r="T18" s="45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2" customHeight="1">
      <c r="A19" s="9" t="s">
        <v>7</v>
      </c>
      <c r="B19" s="19">
        <f>SUM(D19:S19)</f>
        <v>10</v>
      </c>
      <c r="C19" s="26">
        <f>SUM(D19:G19)</f>
        <v>5</v>
      </c>
      <c r="D19" s="32">
        <v>0</v>
      </c>
      <c r="E19" s="32">
        <v>0</v>
      </c>
      <c r="F19" s="32">
        <v>5</v>
      </c>
      <c r="G19" s="32">
        <v>0</v>
      </c>
      <c r="H19" s="32">
        <v>0</v>
      </c>
      <c r="I19" s="32">
        <v>3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2</v>
      </c>
      <c r="S19" s="32">
        <v>0</v>
      </c>
      <c r="T19" s="43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2" customHeight="1">
      <c r="A20" s="10" t="s">
        <v>11</v>
      </c>
      <c r="B20" s="10"/>
      <c r="C20" s="27"/>
      <c r="D20" s="27"/>
      <c r="E20" s="27"/>
      <c r="F20" s="27" t="s">
        <v>25</v>
      </c>
      <c r="G20" s="27"/>
      <c r="H20" s="27"/>
      <c r="I20" s="27" t="s">
        <v>29</v>
      </c>
      <c r="J20" s="27"/>
      <c r="K20" s="27"/>
      <c r="L20" s="27"/>
      <c r="M20" s="27"/>
      <c r="N20" s="10" t="s">
        <v>36</v>
      </c>
      <c r="O20" s="27"/>
      <c r="P20" s="27"/>
      <c r="Q20" s="41"/>
      <c r="R20" s="27"/>
      <c r="S20" s="27"/>
      <c r="T20" s="41" t="s">
        <v>48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2" customHeight="1">
      <c r="A21" s="11"/>
      <c r="B21" s="11"/>
      <c r="C21" s="11"/>
      <c r="D21" s="11"/>
      <c r="E21" s="11"/>
      <c r="F21" s="11"/>
      <c r="G21" s="11"/>
      <c r="H21" s="11"/>
      <c r="I21" s="11" t="s">
        <v>30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2" customHeight="1">
      <c r="A23" s="11" t="s">
        <v>12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6.2" customHeight="1">
      <c r="A24" s="11" t="s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2" customHeight="1">
      <c r="A25" s="11" t="s">
        <v>14</v>
      </c>
      <c r="B25" s="2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2" customHeight="1">
      <c r="A26" s="11" t="s">
        <v>15</v>
      </c>
      <c r="B26" s="2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2" customHeight="1">
      <c r="A27" s="11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2" customHeight="1">
      <c r="A29" s="11" t="s">
        <v>17</v>
      </c>
      <c r="B29" s="21" t="s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2" customHeight="1">
      <c r="A33" s="11"/>
      <c r="B33" s="11"/>
      <c r="C33" s="11" t="s">
        <v>17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H6:H7"/>
    <mergeCell ref="T6:T7"/>
    <mergeCell ref="P1:Q1"/>
    <mergeCell ref="P2:Q2"/>
    <mergeCell ref="R1:T1"/>
    <mergeCell ref="R2:T2"/>
    <mergeCell ref="S6:S7"/>
    <mergeCell ref="H5:J5"/>
    <mergeCell ref="A3:R3"/>
    <mergeCell ref="A4:R4"/>
    <mergeCell ref="R6:R7"/>
    <mergeCell ref="Q6:Q7"/>
    <mergeCell ref="P6:P7"/>
    <mergeCell ref="A6:A7"/>
    <mergeCell ref="B6:B7"/>
    <mergeCell ref="C6:G6"/>
    <mergeCell ref="J6:J7"/>
    <mergeCell ref="I6:I7"/>
    <mergeCell ref="O6:O7"/>
    <mergeCell ref="N6:N7"/>
    <mergeCell ref="M6:M7"/>
    <mergeCell ref="L6:L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