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<sst xmlns="http://schemas.openxmlformats.org/spreadsheetml/2006/main" count="120" uniqueCount="77">
  <si>
    <t>公　開　類</t>
  </si>
  <si>
    <t>年　度　報</t>
  </si>
  <si>
    <t>臺中市潭子區推行社區發展工作概況</t>
  </si>
  <si>
    <t>中華民國112年度</t>
  </si>
  <si>
    <t>項目別</t>
  </si>
  <si>
    <t>總計</t>
  </si>
  <si>
    <t>潭秀社區發展協會</t>
  </si>
  <si>
    <t>潭北社區發展協會</t>
  </si>
  <si>
    <t>潭陽社區發展協會</t>
  </si>
  <si>
    <t>福仁社區發展協會</t>
  </si>
  <si>
    <t>家福社區發展協會</t>
  </si>
  <si>
    <t>甘蔗社區發展協會</t>
  </si>
  <si>
    <t>東寶社區發展協會</t>
  </si>
  <si>
    <t>大富社區發展協會</t>
  </si>
  <si>
    <t>大豐社區發展協會</t>
  </si>
  <si>
    <t>栗林社區發展協會</t>
  </si>
  <si>
    <t>嘉仁社區發展協會</t>
  </si>
  <si>
    <t>新田社區發展協會</t>
  </si>
  <si>
    <t>聚興社區發展協會</t>
  </si>
  <si>
    <t>頭家社區發展協會</t>
  </si>
  <si>
    <t>家興社區發展協會</t>
  </si>
  <si>
    <t>頭家東社區發展協會</t>
  </si>
  <si>
    <t>備註</t>
  </si>
  <si>
    <t>每年終了後1個月內編送</t>
  </si>
  <si>
    <t>社區發展協會總數
(個)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</si>
  <si>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</si>
  <si>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</si>
  <si>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</si>
  <si>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</si>
  <si>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</si>
  <si>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</si>
  <si>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</si>
  <si>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</si>
  <si>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</si>
  <si>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</si>
  <si>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</si>
  <si>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</si>
  <si>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</si>
  <si>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</si>
  <si>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臺中市潭子區公所 </t>
  </si>
  <si>
    <t>11140-01-01-3</t>
  </si>
  <si>
    <t>設置社區生產建設基金
(個)</t>
  </si>
  <si>
    <t>臺中市潭子區推行社區發展工作概況(續)</t>
  </si>
  <si>
    <t>實際使用經費(元)</t>
  </si>
  <si>
    <t>政府補助款</t>
  </si>
  <si>
    <t>社區自籌款</t>
  </si>
  <si>
    <t>填表</t>
  </si>
  <si>
    <t>資料來源：本所社會課依據社區活動登記冊資料編製。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</si>
  <si>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</si>
  <si>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</si>
  <si>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</si>
  <si>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</si>
  <si>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</si>
  <si>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</si>
  <si>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</si>
  <si>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</si>
  <si>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</si>
  <si>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</si>
  <si>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</si>
  <si>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</si>
  <si>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</si>
  <si>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</si>
  <si>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</si>
  <si>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</si>
  <si>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</si>
  <si>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</si>
  <si>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</si>
  <si>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</si>
  <si>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</si>
  <si>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</si>
  <si>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</si>
  <si>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 113 年 1 月17日編製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</si>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</sst>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3">
    <numFmt numFmtId="197" formatCode="#,##0;\-#,##0;&quot;    －&quot;"/>
    <numFmt numFmtId="198" formatCode="#,##0_);[Red]\(#,##0\)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9"/>
      <color theme="1"/>
      <name val="Calibri"/>
      <family val="2"/>
      <scheme val="minor"/>
    </font>
    <font>
      <sz val="11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right" vertical="center" wrapText="1"/>
    </xf>
    <xf numFmtId="198" fontId="2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97" fontId="2" fillId="0" borderId="2" xfId="0" applyNumberFormat="1" applyFont="1" applyBorder="1" applyAlignment="1">
      <alignment horizontal="right" vertical="center"/>
    </xf>
    <xf numFmtId="0" fontId="2" fillId="0" borderId="8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98" fontId="7" fillId="0" borderId="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0" borderId="1" xfId="0" applyFont="1" applyBorder="1"/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97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199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5" fillId="0" borderId="10" xfId="0" applyFont="1" applyBorder="1"/>
    <xf numFmtId="199" fontId="2" fillId="0" borderId="8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98" fontId="7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horizontal="right" vertical="center" wrapText="1"/>
    </xf>
    <xf numFmtId="198" fontId="8" fillId="0" borderId="7" xfId="0" applyNumberFormat="1" applyFont="1" applyBorder="1" applyAlignment="1">
      <alignment horizontal="right" vertical="center"/>
    </xf>
    <xf numFmtId="0" fontId="4" fillId="0" borderId="5" xfId="0" applyFont="1" applyBorder="1"/>
    <xf numFmtId="0" fontId="9" fillId="0" borderId="5" xfId="0" applyFont="1" applyBorder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AP13" sqref="AP13"/>
    </sheetView>
  </sheetViews>
  <sheetFormatPr defaultColWidth="9.28125" defaultRowHeight="15"/>
  <cols>
    <col min="1" max="1" width="20.140625" style="0" customWidth="1"/>
    <col min="2" max="2" width="11.28125" style="0" customWidth="1"/>
    <col min="3" max="4" width="13.140625" style="0" customWidth="1"/>
    <col min="5" max="19" width="11.140625" style="0" customWidth="1"/>
    <col min="20" max="20" width="11.28125" style="0" customWidth="1"/>
    <col min="21" max="21" width="20.140625" style="0" customWidth="1"/>
    <col min="22" max="22" width="12.8515625" style="0" customWidth="1"/>
    <col min="23" max="23" width="13.140625" style="0" customWidth="1"/>
    <col min="24" max="24" width="13.28125" style="0" customWidth="1"/>
    <col min="25" max="41" width="9.140625" style="0" customWidth="1"/>
    <col min="42" max="42" width="13.28125" style="0" customWidth="1"/>
    <col min="43" max="43" width="11.140625" style="0" customWidth="1"/>
  </cols>
  <sheetData>
    <row r="1" spans="1:43" ht="9.75" customHeight="1">
      <c r="A1" s="1"/>
      <c r="B1" s="1"/>
      <c r="C1" s="1"/>
      <c r="D1" s="1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9.75" customHeight="1">
      <c r="A2" s="1"/>
      <c r="B2" s="1"/>
      <c r="C2" s="1"/>
      <c r="D2" s="1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9.75" customHeight="1">
      <c r="A3" s="2"/>
      <c r="B3" s="1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32"/>
      <c r="R3" s="32"/>
      <c r="S3" s="32"/>
      <c r="T3" s="32"/>
      <c r="U3" s="32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32"/>
      <c r="AO3" s="32"/>
      <c r="AP3" s="32"/>
      <c r="AQ3" s="32"/>
    </row>
    <row r="4" spans="1:44" ht="18" customHeight="1">
      <c r="A4" s="3" t="s">
        <v>0</v>
      </c>
      <c r="B4" s="1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9"/>
      <c r="Q4" s="3" t="s">
        <v>36</v>
      </c>
      <c r="R4" s="3"/>
      <c r="S4" s="3" t="s">
        <v>39</v>
      </c>
      <c r="T4" s="3"/>
      <c r="U4" s="3" t="s">
        <v>0</v>
      </c>
      <c r="V4" s="12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46"/>
      <c r="AK4" s="19"/>
      <c r="AL4" s="19"/>
      <c r="AM4" s="49"/>
      <c r="AN4" s="3" t="s">
        <v>36</v>
      </c>
      <c r="AO4" s="3"/>
      <c r="AP4" s="3" t="s">
        <v>39</v>
      </c>
      <c r="AQ4" s="3"/>
      <c r="AR4" s="56"/>
    </row>
    <row r="5" spans="1:44" ht="18" customHeight="1">
      <c r="A5" s="3" t="s">
        <v>1</v>
      </c>
      <c r="B5" s="13" t="s">
        <v>23</v>
      </c>
      <c r="C5" s="13"/>
      <c r="D5" s="13"/>
      <c r="E5" s="25"/>
      <c r="F5" s="27"/>
      <c r="G5" s="27"/>
      <c r="H5" s="27"/>
      <c r="I5" s="27"/>
      <c r="J5" s="27"/>
      <c r="K5" s="27"/>
      <c r="L5" s="27"/>
      <c r="M5" s="27"/>
      <c r="N5" s="27"/>
      <c r="O5" s="27"/>
      <c r="P5" s="30"/>
      <c r="Q5" s="3" t="s">
        <v>37</v>
      </c>
      <c r="R5" s="3"/>
      <c r="S5" s="3" t="s">
        <v>40</v>
      </c>
      <c r="T5" s="3"/>
      <c r="U5" s="3" t="s">
        <v>1</v>
      </c>
      <c r="V5" s="13" t="s">
        <v>23</v>
      </c>
      <c r="W5" s="13"/>
      <c r="X5" s="13"/>
      <c r="Y5" s="25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47"/>
      <c r="AK5" s="48"/>
      <c r="AL5" s="48"/>
      <c r="AM5" s="30"/>
      <c r="AN5" s="3" t="s">
        <v>37</v>
      </c>
      <c r="AO5" s="3"/>
      <c r="AP5" s="3" t="s">
        <v>40</v>
      </c>
      <c r="AQ5" s="3"/>
      <c r="AR5" s="56"/>
    </row>
    <row r="6" spans="1:43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3" t="s">
        <v>42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4" t="s">
        <v>3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4" ht="20.1" customHeight="1">
      <c r="A8" s="6" t="s">
        <v>4</v>
      </c>
      <c r="B8" s="14" t="s">
        <v>24</v>
      </c>
      <c r="C8" s="14" t="s">
        <v>26</v>
      </c>
      <c r="D8" s="14" t="s">
        <v>27</v>
      </c>
      <c r="E8" s="14" t="s">
        <v>28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 t="s">
        <v>38</v>
      </c>
      <c r="R8" s="14"/>
      <c r="S8" s="14"/>
      <c r="T8" s="14" t="s">
        <v>41</v>
      </c>
      <c r="U8" s="14" t="s">
        <v>4</v>
      </c>
      <c r="V8" s="14" t="s">
        <v>43</v>
      </c>
      <c r="W8" s="14"/>
      <c r="X8" s="14"/>
      <c r="Y8" s="14" t="s">
        <v>50</v>
      </c>
      <c r="Z8" s="14"/>
      <c r="AA8" s="14"/>
      <c r="AB8" s="14"/>
      <c r="AC8" s="14" t="s">
        <v>54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57"/>
    </row>
    <row r="9" spans="1:44" ht="20.1" customHeight="1">
      <c r="A9" s="6"/>
      <c r="B9" s="14"/>
      <c r="C9" s="14"/>
      <c r="D9" s="14"/>
      <c r="E9" s="26" t="s">
        <v>29</v>
      </c>
      <c r="F9" s="26"/>
      <c r="G9" s="26"/>
      <c r="H9" s="14" t="s">
        <v>33</v>
      </c>
      <c r="I9" s="14"/>
      <c r="J9" s="14"/>
      <c r="K9" s="14" t="s">
        <v>34</v>
      </c>
      <c r="L9" s="14"/>
      <c r="M9" s="14"/>
      <c r="N9" s="14" t="s">
        <v>35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 t="s">
        <v>55</v>
      </c>
      <c r="AD9" s="14"/>
      <c r="AE9" s="14" t="s">
        <v>59</v>
      </c>
      <c r="AF9" s="14"/>
      <c r="AG9" s="14"/>
      <c r="AH9" s="14"/>
      <c r="AI9" s="14"/>
      <c r="AJ9" s="14"/>
      <c r="AK9" s="14"/>
      <c r="AL9" s="14"/>
      <c r="AM9" s="14" t="s">
        <v>69</v>
      </c>
      <c r="AN9" s="14" t="s">
        <v>72</v>
      </c>
      <c r="AO9" s="14" t="s">
        <v>73</v>
      </c>
      <c r="AP9" s="14" t="s">
        <v>74</v>
      </c>
      <c r="AQ9" s="14"/>
      <c r="AR9" s="57"/>
    </row>
    <row r="10" spans="1:43" ht="20.1" customHeight="1">
      <c r="A10" s="6"/>
      <c r="B10" s="14"/>
      <c r="C10" s="14"/>
      <c r="D10" s="14"/>
      <c r="E10" s="26" t="s">
        <v>30</v>
      </c>
      <c r="F10" s="26" t="s">
        <v>31</v>
      </c>
      <c r="G10" s="26" t="s">
        <v>32</v>
      </c>
      <c r="H10" s="26" t="s">
        <v>30</v>
      </c>
      <c r="I10" s="14" t="s">
        <v>31</v>
      </c>
      <c r="J10" s="14" t="s">
        <v>32</v>
      </c>
      <c r="K10" s="26" t="s">
        <v>30</v>
      </c>
      <c r="L10" s="14" t="s">
        <v>31</v>
      </c>
      <c r="M10" s="14" t="s">
        <v>32</v>
      </c>
      <c r="N10" s="26" t="s">
        <v>30</v>
      </c>
      <c r="O10" s="14" t="s">
        <v>31</v>
      </c>
      <c r="P10" s="14" t="s">
        <v>32</v>
      </c>
      <c r="Q10" s="26" t="s">
        <v>30</v>
      </c>
      <c r="R10" s="14" t="s">
        <v>31</v>
      </c>
      <c r="S10" s="14" t="s">
        <v>32</v>
      </c>
      <c r="T10" s="14"/>
      <c r="U10" s="14"/>
      <c r="V10" s="26" t="s">
        <v>29</v>
      </c>
      <c r="W10" s="14" t="s">
        <v>44</v>
      </c>
      <c r="X10" s="14" t="s">
        <v>45</v>
      </c>
      <c r="Y10" s="26" t="s">
        <v>29</v>
      </c>
      <c r="Z10" s="14" t="s">
        <v>51</v>
      </c>
      <c r="AA10" s="14" t="s">
        <v>52</v>
      </c>
      <c r="AB10" s="14" t="s">
        <v>53</v>
      </c>
      <c r="AC10" s="14" t="s">
        <v>56</v>
      </c>
      <c r="AD10" s="14" t="s">
        <v>57</v>
      </c>
      <c r="AE10" s="14" t="s">
        <v>60</v>
      </c>
      <c r="AF10" s="14" t="s">
        <v>61</v>
      </c>
      <c r="AG10" s="14" t="s">
        <v>62</v>
      </c>
      <c r="AH10" s="14" t="s">
        <v>63</v>
      </c>
      <c r="AI10" s="14" t="s">
        <v>66</v>
      </c>
      <c r="AJ10" s="14"/>
      <c r="AK10" s="14"/>
      <c r="AL10" s="14"/>
      <c r="AM10" s="14"/>
      <c r="AN10" s="14"/>
      <c r="AO10" s="14"/>
      <c r="AP10" s="14" t="s">
        <v>75</v>
      </c>
      <c r="AQ10" s="53" t="s">
        <v>76</v>
      </c>
    </row>
    <row r="11" spans="1:43" ht="20.1" customHeight="1">
      <c r="A11" s="6"/>
      <c r="B11" s="14"/>
      <c r="C11" s="14"/>
      <c r="D11" s="14"/>
      <c r="E11" s="26"/>
      <c r="F11" s="26"/>
      <c r="G11" s="26"/>
      <c r="H11" s="26"/>
      <c r="I11" s="14"/>
      <c r="J11" s="14"/>
      <c r="K11" s="26"/>
      <c r="L11" s="14"/>
      <c r="M11" s="14"/>
      <c r="N11" s="26"/>
      <c r="O11" s="14"/>
      <c r="P11" s="14"/>
      <c r="Q11" s="26"/>
      <c r="R11" s="14"/>
      <c r="S11" s="14"/>
      <c r="T11" s="14"/>
      <c r="U11" s="14"/>
      <c r="V11" s="26"/>
      <c r="W11" s="14"/>
      <c r="X11" s="14"/>
      <c r="Y11" s="26"/>
      <c r="Z11" s="14"/>
      <c r="AA11" s="14"/>
      <c r="AB11" s="14"/>
      <c r="AC11" s="14"/>
      <c r="AD11" s="14"/>
      <c r="AE11" s="14"/>
      <c r="AF11" s="14"/>
      <c r="AG11" s="14"/>
      <c r="AH11" s="14"/>
      <c r="AI11" s="14" t="s">
        <v>67</v>
      </c>
      <c r="AJ11" s="14" t="s">
        <v>68</v>
      </c>
      <c r="AK11" s="14"/>
      <c r="AL11" s="14"/>
      <c r="AM11" s="14"/>
      <c r="AN11" s="14"/>
      <c r="AO11" s="14"/>
      <c r="AP11" s="14"/>
      <c r="AQ11" s="53"/>
    </row>
    <row r="12" spans="1:43" ht="40.05" customHeight="1">
      <c r="A12" s="6"/>
      <c r="B12" s="14"/>
      <c r="C12" s="14"/>
      <c r="D12" s="14"/>
      <c r="E12" s="26"/>
      <c r="F12" s="26"/>
      <c r="G12" s="26"/>
      <c r="H12" s="26"/>
      <c r="I12" s="14"/>
      <c r="J12" s="14"/>
      <c r="K12" s="26"/>
      <c r="L12" s="14"/>
      <c r="M12" s="14"/>
      <c r="N12" s="26"/>
      <c r="O12" s="14"/>
      <c r="P12" s="14"/>
      <c r="Q12" s="26"/>
      <c r="R12" s="14"/>
      <c r="S12" s="14"/>
      <c r="T12" s="14"/>
      <c r="U12" s="14"/>
      <c r="V12" s="26"/>
      <c r="W12" s="14"/>
      <c r="X12" s="14"/>
      <c r="Y12" s="26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6" t="s">
        <v>30</v>
      </c>
      <c r="AK12" s="14" t="s">
        <v>31</v>
      </c>
      <c r="AL12" s="14" t="s">
        <v>32</v>
      </c>
      <c r="AM12" s="14"/>
      <c r="AN12" s="14"/>
      <c r="AO12" s="14"/>
      <c r="AP12" s="14"/>
      <c r="AQ12" s="53"/>
    </row>
    <row r="13" spans="1:44" ht="22.35" customHeight="1">
      <c r="A13" s="7" t="s">
        <v>5</v>
      </c>
      <c r="B13" s="15">
        <f>SUM(B14:B29)</f>
        <v>16</v>
      </c>
      <c r="C13" s="15">
        <f>SUM(C14:C29)</f>
        <v>38728</v>
      </c>
      <c r="D13" s="15">
        <f>SUM(D14:D29)</f>
        <v>108979</v>
      </c>
      <c r="E13" s="15">
        <f>SUM(E14:E29)</f>
        <v>284</v>
      </c>
      <c r="F13" s="15">
        <f>SUM(F14:F29)</f>
        <v>180</v>
      </c>
      <c r="G13" s="15">
        <f>SUM(G14:G29)</f>
        <v>104</v>
      </c>
      <c r="H13" s="15">
        <f>SUM(H14:H29)</f>
        <v>16</v>
      </c>
      <c r="I13" s="15">
        <f>SUM(I14:I29)</f>
        <v>11</v>
      </c>
      <c r="J13" s="15">
        <f>SUM(J14:J29)</f>
        <v>5</v>
      </c>
      <c r="K13" s="15">
        <f>SUM(K14:K29)</f>
        <v>198</v>
      </c>
      <c r="L13" s="15">
        <f>SUM(L14:L29)</f>
        <v>124</v>
      </c>
      <c r="M13" s="15">
        <f>SUM(M14:M29)</f>
        <v>74</v>
      </c>
      <c r="N13" s="15">
        <f>SUM(N14:N29)</f>
        <v>70</v>
      </c>
      <c r="O13" s="15">
        <f>SUM(O14:O29)</f>
        <v>45</v>
      </c>
      <c r="P13" s="15">
        <f>SUM(P14:P29)</f>
        <v>25</v>
      </c>
      <c r="Q13" s="15">
        <f>SUM(Q14:Q29)</f>
        <v>1392</v>
      </c>
      <c r="R13" s="15">
        <f>SUM(R14:R29)</f>
        <v>696</v>
      </c>
      <c r="S13" s="15">
        <f>SUM(S14:S29)</f>
        <v>696</v>
      </c>
      <c r="T13" s="15">
        <f>SUM(T14:T29)</f>
        <v>7</v>
      </c>
      <c r="U13" s="15"/>
      <c r="V13" s="15">
        <f>SUM(V14:V29)</f>
        <v>2171037</v>
      </c>
      <c r="W13" s="15">
        <f>SUM(W14:W29)</f>
        <v>1138250</v>
      </c>
      <c r="X13" s="15">
        <f>SUM(X14:X29)</f>
        <v>1032787</v>
      </c>
      <c r="Y13" s="15">
        <f>SUM(Y14:Y29)</f>
        <v>13</v>
      </c>
      <c r="Z13" s="15">
        <f>SUM(Z14:Z29)</f>
        <v>13</v>
      </c>
      <c r="AA13" s="15">
        <f>SUM(AA14:AA29)</f>
        <v>0</v>
      </c>
      <c r="AB13" s="15">
        <f>SUM(AB14:AB29)</f>
        <v>0</v>
      </c>
      <c r="AC13" s="15">
        <f>SUM(AC14:AC29)</f>
        <v>48</v>
      </c>
      <c r="AD13" s="15">
        <f>SUM(AD14:AD29)</f>
        <v>247</v>
      </c>
      <c r="AE13" s="15">
        <f>SUM(AE14:AE29)</f>
        <v>16</v>
      </c>
      <c r="AF13" s="15">
        <f>SUM(AF14:AF29)</f>
        <v>68</v>
      </c>
      <c r="AG13" s="15">
        <f>SUM(AG14:AG29)</f>
        <v>15</v>
      </c>
      <c r="AH13" s="15">
        <f>SUM(AH14:AH29)</f>
        <v>0</v>
      </c>
      <c r="AI13" s="15">
        <f>SUM(AI14:AI29)</f>
        <v>8</v>
      </c>
      <c r="AJ13" s="15">
        <f>SUM(AJ14:AJ29)</f>
        <v>185</v>
      </c>
      <c r="AK13" s="15">
        <f>SUM(AK14:AK29)</f>
        <v>39</v>
      </c>
      <c r="AL13" s="15">
        <f>SUM(AL14:AL29)</f>
        <v>146</v>
      </c>
      <c r="AM13" s="15">
        <f>SUM(AM14:AM29)</f>
        <v>8</v>
      </c>
      <c r="AN13" s="15">
        <f>+SUM(AN14:AN29)</f>
        <v>0</v>
      </c>
      <c r="AO13" s="15">
        <f>SUM(AO14:AO29)</f>
        <v>0</v>
      </c>
      <c r="AP13" s="15">
        <f>SUM(AP14:AP29)</f>
        <v>8004</v>
      </c>
      <c r="AQ13" s="54">
        <f>SUM(AQ14:AQ29)</f>
        <v>0</v>
      </c>
      <c r="AR13" s="58"/>
    </row>
    <row r="14" spans="1:44" ht="22.35" customHeight="1">
      <c r="A14" s="7" t="s">
        <v>6</v>
      </c>
      <c r="B14" s="15">
        <v>1</v>
      </c>
      <c r="C14" s="22">
        <v>480</v>
      </c>
      <c r="D14" s="22">
        <v>1460</v>
      </c>
      <c r="E14" s="22">
        <v>20</v>
      </c>
      <c r="F14" s="22">
        <v>18</v>
      </c>
      <c r="G14" s="22">
        <v>2</v>
      </c>
      <c r="H14" s="15">
        <v>1</v>
      </c>
      <c r="I14" s="15">
        <v>1</v>
      </c>
      <c r="J14" s="15">
        <v>0</v>
      </c>
      <c r="K14" s="22">
        <v>14</v>
      </c>
      <c r="L14" s="22">
        <v>14</v>
      </c>
      <c r="M14" s="15">
        <v>0</v>
      </c>
      <c r="N14" s="22">
        <f>O14+P14</f>
        <v>5</v>
      </c>
      <c r="O14" s="22">
        <v>3</v>
      </c>
      <c r="P14" s="22">
        <v>2</v>
      </c>
      <c r="Q14" s="22">
        <v>74</v>
      </c>
      <c r="R14" s="22">
        <v>36</v>
      </c>
      <c r="S14" s="22">
        <v>38</v>
      </c>
      <c r="T14" s="15">
        <v>0</v>
      </c>
      <c r="U14" s="35" t="s">
        <v>6</v>
      </c>
      <c r="V14" s="15">
        <v>91100</v>
      </c>
      <c r="W14" s="15">
        <v>67500</v>
      </c>
      <c r="X14" s="15">
        <v>23600</v>
      </c>
      <c r="Y14" s="15">
        <v>1</v>
      </c>
      <c r="Z14" s="15">
        <v>1</v>
      </c>
      <c r="AA14" s="15">
        <v>0</v>
      </c>
      <c r="AB14" s="15">
        <v>0</v>
      </c>
      <c r="AC14" s="15">
        <v>3</v>
      </c>
      <c r="AD14" s="15">
        <v>85</v>
      </c>
      <c r="AE14" s="22">
        <v>1</v>
      </c>
      <c r="AF14" s="22">
        <v>2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240</v>
      </c>
      <c r="AQ14" s="54">
        <v>0</v>
      </c>
      <c r="AR14" s="58"/>
    </row>
    <row r="15" spans="1:44" ht="22.35" customHeight="1">
      <c r="A15" s="7" t="s">
        <v>7</v>
      </c>
      <c r="B15" s="15">
        <v>1</v>
      </c>
      <c r="C15" s="22">
        <v>1038</v>
      </c>
      <c r="D15" s="22">
        <v>2940</v>
      </c>
      <c r="E15" s="22">
        <v>20</v>
      </c>
      <c r="F15" s="22">
        <v>14</v>
      </c>
      <c r="G15" s="22">
        <v>6</v>
      </c>
      <c r="H15" s="15">
        <v>1</v>
      </c>
      <c r="I15" s="15">
        <v>1</v>
      </c>
      <c r="J15" s="15">
        <v>0</v>
      </c>
      <c r="K15" s="22">
        <v>14</v>
      </c>
      <c r="L15" s="22">
        <v>9</v>
      </c>
      <c r="M15" s="22">
        <v>5</v>
      </c>
      <c r="N15" s="22">
        <f>O15+P15</f>
        <v>5</v>
      </c>
      <c r="O15" s="22">
        <v>4</v>
      </c>
      <c r="P15" s="15">
        <v>1</v>
      </c>
      <c r="Q15" s="22">
        <v>75</v>
      </c>
      <c r="R15" s="22">
        <v>42</v>
      </c>
      <c r="S15" s="22">
        <v>33</v>
      </c>
      <c r="T15" s="15">
        <v>1</v>
      </c>
      <c r="U15" s="35" t="s">
        <v>7</v>
      </c>
      <c r="V15" s="22">
        <v>100700</v>
      </c>
      <c r="W15" s="22">
        <v>67500</v>
      </c>
      <c r="X15" s="15">
        <v>33200</v>
      </c>
      <c r="Y15" s="15">
        <v>0</v>
      </c>
      <c r="Z15" s="15">
        <v>0</v>
      </c>
      <c r="AA15" s="15">
        <v>0</v>
      </c>
      <c r="AB15" s="15">
        <v>0</v>
      </c>
      <c r="AC15" s="15">
        <v>3</v>
      </c>
      <c r="AD15" s="15">
        <v>0</v>
      </c>
      <c r="AE15" s="22">
        <v>1</v>
      </c>
      <c r="AF15" s="22">
        <v>1</v>
      </c>
      <c r="AG15" s="15">
        <v>1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725</v>
      </c>
      <c r="AQ15" s="54">
        <v>0</v>
      </c>
      <c r="AR15" s="58"/>
    </row>
    <row r="16" spans="1:44" ht="22.35" customHeight="1">
      <c r="A16" s="7" t="s">
        <v>8</v>
      </c>
      <c r="B16" s="15">
        <v>1</v>
      </c>
      <c r="C16" s="22">
        <v>4547</v>
      </c>
      <c r="D16" s="22">
        <v>12890</v>
      </c>
      <c r="E16" s="22">
        <v>19</v>
      </c>
      <c r="F16" s="22">
        <v>8</v>
      </c>
      <c r="G16" s="22">
        <v>11</v>
      </c>
      <c r="H16" s="15">
        <v>1</v>
      </c>
      <c r="I16" s="15">
        <v>1</v>
      </c>
      <c r="J16" s="15">
        <v>0</v>
      </c>
      <c r="K16" s="22">
        <v>14</v>
      </c>
      <c r="L16" s="22">
        <v>5</v>
      </c>
      <c r="M16" s="22">
        <v>9</v>
      </c>
      <c r="N16" s="22">
        <f>O16+P16</f>
        <v>4</v>
      </c>
      <c r="O16" s="22">
        <v>2</v>
      </c>
      <c r="P16" s="22">
        <v>2</v>
      </c>
      <c r="Q16" s="22">
        <v>77</v>
      </c>
      <c r="R16" s="22">
        <v>30</v>
      </c>
      <c r="S16" s="22">
        <v>47</v>
      </c>
      <c r="T16" s="15">
        <v>0</v>
      </c>
      <c r="U16" s="35" t="s">
        <v>8</v>
      </c>
      <c r="V16" s="22">
        <v>89676</v>
      </c>
      <c r="W16" s="22">
        <v>67500</v>
      </c>
      <c r="X16" s="15">
        <v>22176</v>
      </c>
      <c r="Y16" s="15">
        <v>1</v>
      </c>
      <c r="Z16" s="15">
        <v>1</v>
      </c>
      <c r="AA16" s="15">
        <v>0</v>
      </c>
      <c r="AB16" s="15">
        <v>0</v>
      </c>
      <c r="AC16" s="15">
        <v>3</v>
      </c>
      <c r="AD16" s="15">
        <v>0</v>
      </c>
      <c r="AE16" s="22">
        <v>1</v>
      </c>
      <c r="AF16" s="22">
        <v>4</v>
      </c>
      <c r="AG16" s="15">
        <v>1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290</v>
      </c>
      <c r="AQ16" s="54">
        <v>0</v>
      </c>
      <c r="AR16" s="58"/>
    </row>
    <row r="17" spans="1:44" ht="22.35" customHeight="1">
      <c r="A17" s="7" t="s">
        <v>9</v>
      </c>
      <c r="B17" s="15">
        <v>1</v>
      </c>
      <c r="C17" s="22">
        <v>4643</v>
      </c>
      <c r="D17" s="22">
        <v>12419</v>
      </c>
      <c r="E17" s="22">
        <v>20</v>
      </c>
      <c r="F17" s="22">
        <v>13</v>
      </c>
      <c r="G17" s="22">
        <v>7</v>
      </c>
      <c r="H17" s="15">
        <v>1</v>
      </c>
      <c r="I17" s="15">
        <v>1</v>
      </c>
      <c r="J17" s="15">
        <v>0</v>
      </c>
      <c r="K17" s="22">
        <v>14</v>
      </c>
      <c r="L17" s="22">
        <v>10</v>
      </c>
      <c r="M17" s="22">
        <v>4</v>
      </c>
      <c r="N17" s="22">
        <f>O17+P17</f>
        <v>5</v>
      </c>
      <c r="O17" s="22">
        <v>2</v>
      </c>
      <c r="P17" s="22">
        <v>3</v>
      </c>
      <c r="Q17" s="22">
        <v>87</v>
      </c>
      <c r="R17" s="22">
        <v>41</v>
      </c>
      <c r="S17" s="22">
        <v>46</v>
      </c>
      <c r="T17" s="15">
        <v>1</v>
      </c>
      <c r="U17" s="35" t="s">
        <v>9</v>
      </c>
      <c r="V17" s="22">
        <v>94240</v>
      </c>
      <c r="W17" s="22">
        <v>67500</v>
      </c>
      <c r="X17" s="15">
        <v>26740</v>
      </c>
      <c r="Y17" s="15">
        <v>1</v>
      </c>
      <c r="Z17" s="15">
        <v>1</v>
      </c>
      <c r="AA17" s="15">
        <v>0</v>
      </c>
      <c r="AB17" s="15">
        <v>0</v>
      </c>
      <c r="AC17" s="15">
        <v>3</v>
      </c>
      <c r="AD17" s="15">
        <v>0</v>
      </c>
      <c r="AE17" s="22">
        <v>1</v>
      </c>
      <c r="AF17" s="22">
        <v>6</v>
      </c>
      <c r="AG17" s="15">
        <v>1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440</v>
      </c>
      <c r="AQ17" s="54">
        <v>0</v>
      </c>
      <c r="AR17" s="58"/>
    </row>
    <row r="18" spans="1:44" ht="22.35" customHeight="1">
      <c r="A18" s="7" t="s">
        <v>10</v>
      </c>
      <c r="B18" s="15">
        <v>1</v>
      </c>
      <c r="C18" s="22">
        <v>2065</v>
      </c>
      <c r="D18" s="22">
        <v>5901</v>
      </c>
      <c r="E18" s="22">
        <v>20</v>
      </c>
      <c r="F18" s="22">
        <v>12</v>
      </c>
      <c r="G18" s="22">
        <v>8</v>
      </c>
      <c r="H18" s="15">
        <v>1</v>
      </c>
      <c r="I18" s="15">
        <v>1</v>
      </c>
      <c r="J18" s="15">
        <v>0</v>
      </c>
      <c r="K18" s="22">
        <v>14</v>
      </c>
      <c r="L18" s="22">
        <v>9</v>
      </c>
      <c r="M18" s="22">
        <v>5</v>
      </c>
      <c r="N18" s="22">
        <f>O18+P18</f>
        <v>5</v>
      </c>
      <c r="O18" s="22">
        <v>2</v>
      </c>
      <c r="P18" s="22">
        <v>3</v>
      </c>
      <c r="Q18" s="22">
        <v>66</v>
      </c>
      <c r="R18" s="22">
        <v>42</v>
      </c>
      <c r="S18" s="22">
        <v>24</v>
      </c>
      <c r="T18" s="15">
        <v>1</v>
      </c>
      <c r="U18" s="35" t="s">
        <v>10</v>
      </c>
      <c r="V18" s="22">
        <v>103260</v>
      </c>
      <c r="W18" s="22">
        <v>67500</v>
      </c>
      <c r="X18" s="15">
        <v>35760</v>
      </c>
      <c r="Y18" s="15">
        <v>1</v>
      </c>
      <c r="Z18" s="15">
        <v>1</v>
      </c>
      <c r="AA18" s="15">
        <v>0</v>
      </c>
      <c r="AB18" s="15">
        <v>0</v>
      </c>
      <c r="AC18" s="15">
        <v>3</v>
      </c>
      <c r="AD18" s="15">
        <v>43</v>
      </c>
      <c r="AE18" s="22">
        <v>1</v>
      </c>
      <c r="AF18" s="22">
        <v>7</v>
      </c>
      <c r="AG18" s="15">
        <v>1</v>
      </c>
      <c r="AH18" s="15">
        <v>0</v>
      </c>
      <c r="AI18" s="15">
        <v>1</v>
      </c>
      <c r="AJ18" s="22">
        <f>AK18+AL18</f>
        <v>26</v>
      </c>
      <c r="AK18" s="22">
        <v>1</v>
      </c>
      <c r="AL18" s="22">
        <v>25</v>
      </c>
      <c r="AM18" s="15">
        <v>1</v>
      </c>
      <c r="AN18" s="15">
        <v>0</v>
      </c>
      <c r="AO18" s="15">
        <v>0</v>
      </c>
      <c r="AP18" s="15">
        <v>289</v>
      </c>
      <c r="AQ18" s="54">
        <v>0</v>
      </c>
      <c r="AR18" s="58"/>
    </row>
    <row r="19" spans="1:44" ht="22.35" customHeight="1">
      <c r="A19" s="7" t="s">
        <v>11</v>
      </c>
      <c r="B19" s="15">
        <v>1</v>
      </c>
      <c r="C19" s="22">
        <v>4048</v>
      </c>
      <c r="D19" s="22">
        <v>11263</v>
      </c>
      <c r="E19" s="22">
        <v>20</v>
      </c>
      <c r="F19" s="22">
        <v>13</v>
      </c>
      <c r="G19" s="22">
        <v>7</v>
      </c>
      <c r="H19" s="15">
        <v>1</v>
      </c>
      <c r="I19" s="15">
        <v>1</v>
      </c>
      <c r="J19" s="15">
        <v>0</v>
      </c>
      <c r="K19" s="22">
        <v>14</v>
      </c>
      <c r="L19" s="22">
        <v>8</v>
      </c>
      <c r="M19" s="22">
        <v>6</v>
      </c>
      <c r="N19" s="22">
        <f>O19+P19</f>
        <v>5</v>
      </c>
      <c r="O19" s="22">
        <v>4</v>
      </c>
      <c r="P19" s="22">
        <v>1</v>
      </c>
      <c r="Q19" s="22">
        <v>65</v>
      </c>
      <c r="R19" s="22">
        <v>36</v>
      </c>
      <c r="S19" s="22">
        <v>29</v>
      </c>
      <c r="T19" s="15">
        <v>1</v>
      </c>
      <c r="U19" s="35" t="s">
        <v>11</v>
      </c>
      <c r="V19" s="22">
        <v>87800</v>
      </c>
      <c r="W19" s="22">
        <v>67500</v>
      </c>
      <c r="X19" s="15">
        <v>20300</v>
      </c>
      <c r="Y19" s="15">
        <v>1</v>
      </c>
      <c r="Z19" s="15">
        <v>1</v>
      </c>
      <c r="AA19" s="15">
        <v>0</v>
      </c>
      <c r="AB19" s="15">
        <v>0</v>
      </c>
      <c r="AC19" s="15">
        <v>3</v>
      </c>
      <c r="AD19" s="15">
        <v>0</v>
      </c>
      <c r="AE19" s="22">
        <v>1</v>
      </c>
      <c r="AF19" s="22">
        <v>5</v>
      </c>
      <c r="AG19" s="15">
        <v>1</v>
      </c>
      <c r="AH19" s="15">
        <v>0</v>
      </c>
      <c r="AI19" s="15">
        <v>1</v>
      </c>
      <c r="AJ19" s="22">
        <f>AK19+AL19</f>
        <v>23</v>
      </c>
      <c r="AK19" s="22">
        <v>5</v>
      </c>
      <c r="AL19" s="22">
        <v>18</v>
      </c>
      <c r="AM19" s="15">
        <v>1</v>
      </c>
      <c r="AN19" s="15">
        <v>0</v>
      </c>
      <c r="AO19" s="15">
        <v>0</v>
      </c>
      <c r="AP19" s="15">
        <v>300</v>
      </c>
      <c r="AQ19" s="54">
        <v>0</v>
      </c>
      <c r="AR19" s="58"/>
    </row>
    <row r="20" spans="1:44" ht="22.35" customHeight="1">
      <c r="A20" s="7" t="s">
        <v>12</v>
      </c>
      <c r="B20" s="15">
        <v>1</v>
      </c>
      <c r="C20" s="22">
        <v>4721</v>
      </c>
      <c r="D20" s="22">
        <v>13916</v>
      </c>
      <c r="E20" s="22">
        <v>20</v>
      </c>
      <c r="F20" s="22">
        <v>13</v>
      </c>
      <c r="G20" s="22">
        <v>7</v>
      </c>
      <c r="H20" s="15">
        <v>1</v>
      </c>
      <c r="I20" s="15">
        <v>1</v>
      </c>
      <c r="J20" s="15">
        <v>0</v>
      </c>
      <c r="K20" s="22">
        <v>14</v>
      </c>
      <c r="L20" s="22">
        <v>9</v>
      </c>
      <c r="M20" s="22">
        <v>5</v>
      </c>
      <c r="N20" s="22">
        <f>O20+P20</f>
        <v>5</v>
      </c>
      <c r="O20" s="22">
        <v>3</v>
      </c>
      <c r="P20" s="22">
        <v>2</v>
      </c>
      <c r="Q20" s="22">
        <v>112</v>
      </c>
      <c r="R20" s="22">
        <v>59</v>
      </c>
      <c r="S20" s="22">
        <v>53</v>
      </c>
      <c r="T20" s="15">
        <v>0</v>
      </c>
      <c r="U20" s="35" t="s">
        <v>12</v>
      </c>
      <c r="V20" s="22">
        <v>93800</v>
      </c>
      <c r="W20" s="22">
        <v>67500</v>
      </c>
      <c r="X20" s="15">
        <v>26300</v>
      </c>
      <c r="Y20" s="15">
        <v>1</v>
      </c>
      <c r="Z20" s="15">
        <v>1</v>
      </c>
      <c r="AA20" s="15">
        <v>0</v>
      </c>
      <c r="AB20" s="15">
        <v>0</v>
      </c>
      <c r="AC20" s="15">
        <v>3</v>
      </c>
      <c r="AD20" s="15">
        <v>0</v>
      </c>
      <c r="AE20" s="22">
        <v>1</v>
      </c>
      <c r="AF20" s="22">
        <v>6</v>
      </c>
      <c r="AG20" s="15">
        <v>1</v>
      </c>
      <c r="AH20" s="15">
        <v>0</v>
      </c>
      <c r="AI20" s="15">
        <v>1</v>
      </c>
      <c r="AJ20" s="22">
        <f>AK20+AL20</f>
        <v>36</v>
      </c>
      <c r="AK20" s="22">
        <v>6</v>
      </c>
      <c r="AL20" s="22">
        <v>30</v>
      </c>
      <c r="AM20" s="15">
        <v>1</v>
      </c>
      <c r="AN20" s="15">
        <v>0</v>
      </c>
      <c r="AO20" s="15">
        <v>0</v>
      </c>
      <c r="AP20" s="15">
        <v>335</v>
      </c>
      <c r="AQ20" s="54">
        <v>0</v>
      </c>
      <c r="AR20" s="58"/>
    </row>
    <row r="21" spans="1:44" ht="22.35" customHeight="1">
      <c r="A21" s="7" t="s">
        <v>13</v>
      </c>
      <c r="B21" s="15">
        <v>1</v>
      </c>
      <c r="C21" s="22">
        <v>1118</v>
      </c>
      <c r="D21" s="22">
        <v>3447</v>
      </c>
      <c r="E21" s="22">
        <v>16</v>
      </c>
      <c r="F21" s="22">
        <v>13</v>
      </c>
      <c r="G21" s="22">
        <v>3</v>
      </c>
      <c r="H21" s="15">
        <v>1</v>
      </c>
      <c r="I21" s="15">
        <v>1</v>
      </c>
      <c r="J21" s="15">
        <v>0</v>
      </c>
      <c r="K21" s="22">
        <v>12</v>
      </c>
      <c r="L21" s="22">
        <v>9</v>
      </c>
      <c r="M21" s="22">
        <v>3</v>
      </c>
      <c r="N21" s="22">
        <f>O21+P21</f>
        <v>3</v>
      </c>
      <c r="O21" s="22">
        <v>3</v>
      </c>
      <c r="P21" s="15">
        <v>0</v>
      </c>
      <c r="Q21" s="22">
        <v>93</v>
      </c>
      <c r="R21" s="22">
        <v>60</v>
      </c>
      <c r="S21" s="22">
        <v>33</v>
      </c>
      <c r="T21" s="15">
        <v>0</v>
      </c>
      <c r="U21" s="35" t="s">
        <v>13</v>
      </c>
      <c r="V21" s="22">
        <v>335432</v>
      </c>
      <c r="W21" s="22">
        <v>66500</v>
      </c>
      <c r="X21" s="15">
        <v>268932</v>
      </c>
      <c r="Y21" s="15">
        <v>1</v>
      </c>
      <c r="Z21" s="15">
        <v>1</v>
      </c>
      <c r="AA21" s="15">
        <v>0</v>
      </c>
      <c r="AB21" s="15">
        <v>0</v>
      </c>
      <c r="AC21" s="15">
        <v>3</v>
      </c>
      <c r="AD21" s="15">
        <v>0</v>
      </c>
      <c r="AE21" s="22">
        <v>1</v>
      </c>
      <c r="AF21" s="22">
        <v>7</v>
      </c>
      <c r="AG21" s="15">
        <v>1</v>
      </c>
      <c r="AH21" s="15">
        <v>0</v>
      </c>
      <c r="AI21" s="15">
        <v>1</v>
      </c>
      <c r="AJ21" s="22">
        <f>AK21+AL21</f>
        <v>27</v>
      </c>
      <c r="AK21" s="22">
        <v>6</v>
      </c>
      <c r="AL21" s="22">
        <v>21</v>
      </c>
      <c r="AM21" s="15">
        <v>1</v>
      </c>
      <c r="AN21" s="15">
        <v>0</v>
      </c>
      <c r="AO21" s="15">
        <v>0</v>
      </c>
      <c r="AP21" s="15">
        <v>1129</v>
      </c>
      <c r="AQ21" s="54">
        <v>0</v>
      </c>
      <c r="AR21" s="58"/>
    </row>
    <row r="22" spans="1:44" ht="22.35" customHeight="1">
      <c r="A22" s="7" t="s">
        <v>14</v>
      </c>
      <c r="B22" s="15">
        <v>1</v>
      </c>
      <c r="C22" s="22">
        <v>2449</v>
      </c>
      <c r="D22" s="22">
        <v>7349</v>
      </c>
      <c r="E22" s="22">
        <v>12</v>
      </c>
      <c r="F22" s="22">
        <v>10</v>
      </c>
      <c r="G22" s="22">
        <v>2</v>
      </c>
      <c r="H22" s="15">
        <v>1</v>
      </c>
      <c r="I22" s="15">
        <v>1</v>
      </c>
      <c r="J22" s="15">
        <v>0</v>
      </c>
      <c r="K22" s="22">
        <v>8</v>
      </c>
      <c r="L22" s="22">
        <v>6</v>
      </c>
      <c r="M22" s="22">
        <v>2</v>
      </c>
      <c r="N22" s="22">
        <f>O22+P22</f>
        <v>3</v>
      </c>
      <c r="O22" s="22">
        <v>3</v>
      </c>
      <c r="P22" s="15">
        <v>0</v>
      </c>
      <c r="Q22" s="22">
        <v>75</v>
      </c>
      <c r="R22" s="22">
        <v>47</v>
      </c>
      <c r="S22" s="22">
        <v>28</v>
      </c>
      <c r="T22" s="15">
        <v>1</v>
      </c>
      <c r="U22" s="35" t="s">
        <v>14</v>
      </c>
      <c r="V22" s="22">
        <v>156209</v>
      </c>
      <c r="W22" s="22">
        <v>87500</v>
      </c>
      <c r="X22" s="15">
        <v>68709</v>
      </c>
      <c r="Y22" s="15">
        <v>1</v>
      </c>
      <c r="Z22" s="15">
        <v>1</v>
      </c>
      <c r="AA22" s="15">
        <v>0</v>
      </c>
      <c r="AB22" s="15">
        <v>0</v>
      </c>
      <c r="AC22" s="15">
        <v>3</v>
      </c>
      <c r="AD22" s="15">
        <v>83</v>
      </c>
      <c r="AE22" s="22">
        <v>1</v>
      </c>
      <c r="AF22" s="22">
        <v>7</v>
      </c>
      <c r="AG22" s="15">
        <v>1</v>
      </c>
      <c r="AH22" s="15">
        <v>0</v>
      </c>
      <c r="AI22" s="15">
        <v>1</v>
      </c>
      <c r="AJ22" s="22">
        <f>AK22+AL22</f>
        <v>20</v>
      </c>
      <c r="AK22" s="22">
        <v>9</v>
      </c>
      <c r="AL22" s="22">
        <v>11</v>
      </c>
      <c r="AM22" s="15">
        <v>1</v>
      </c>
      <c r="AN22" s="15">
        <v>0</v>
      </c>
      <c r="AO22" s="15">
        <v>0</v>
      </c>
      <c r="AP22" s="15">
        <v>463</v>
      </c>
      <c r="AQ22" s="54">
        <v>0</v>
      </c>
      <c r="AR22" s="58"/>
    </row>
    <row r="23" spans="1:44" ht="22.35" customHeight="1">
      <c r="A23" s="7" t="s">
        <v>15</v>
      </c>
      <c r="B23" s="15">
        <v>1</v>
      </c>
      <c r="C23" s="22">
        <v>2007</v>
      </c>
      <c r="D23" s="22">
        <v>5631</v>
      </c>
      <c r="E23" s="22">
        <v>20</v>
      </c>
      <c r="F23" s="22">
        <v>13</v>
      </c>
      <c r="G23" s="22">
        <v>7</v>
      </c>
      <c r="H23" s="15">
        <v>1</v>
      </c>
      <c r="I23" s="15">
        <v>0</v>
      </c>
      <c r="J23" s="15">
        <v>1</v>
      </c>
      <c r="K23" s="22">
        <v>14</v>
      </c>
      <c r="L23" s="22">
        <v>11</v>
      </c>
      <c r="M23" s="22">
        <v>3</v>
      </c>
      <c r="N23" s="22">
        <f>O23+P23</f>
        <v>5</v>
      </c>
      <c r="O23" s="22">
        <v>2</v>
      </c>
      <c r="P23" s="22">
        <v>3</v>
      </c>
      <c r="Q23" s="22">
        <v>128</v>
      </c>
      <c r="R23" s="22">
        <v>59</v>
      </c>
      <c r="S23" s="22">
        <v>69</v>
      </c>
      <c r="T23" s="15">
        <v>1</v>
      </c>
      <c r="U23" s="35" t="s">
        <v>15</v>
      </c>
      <c r="V23" s="22">
        <v>147200</v>
      </c>
      <c r="W23" s="22">
        <v>107500</v>
      </c>
      <c r="X23" s="15">
        <v>39700</v>
      </c>
      <c r="Y23" s="15">
        <v>1</v>
      </c>
      <c r="Z23" s="15">
        <v>1</v>
      </c>
      <c r="AA23" s="15">
        <v>0</v>
      </c>
      <c r="AB23" s="15">
        <v>0</v>
      </c>
      <c r="AC23" s="15">
        <v>3</v>
      </c>
      <c r="AD23" s="15">
        <v>36</v>
      </c>
      <c r="AE23" s="22">
        <v>1</v>
      </c>
      <c r="AF23" s="22">
        <v>8</v>
      </c>
      <c r="AG23" s="15">
        <v>1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356</v>
      </c>
      <c r="AQ23" s="54">
        <v>0</v>
      </c>
      <c r="AR23" s="58"/>
    </row>
    <row r="24" spans="1:44" ht="21.75" customHeight="1">
      <c r="A24" s="7" t="s">
        <v>16</v>
      </c>
      <c r="B24" s="15">
        <v>1</v>
      </c>
      <c r="C24" s="22">
        <v>1542</v>
      </c>
      <c r="D24" s="22">
        <v>4736</v>
      </c>
      <c r="E24" s="22">
        <v>20</v>
      </c>
      <c r="F24" s="22">
        <v>14</v>
      </c>
      <c r="G24" s="22">
        <v>6</v>
      </c>
      <c r="H24" s="15">
        <v>1</v>
      </c>
      <c r="I24" s="15">
        <v>0</v>
      </c>
      <c r="J24" s="15">
        <v>1</v>
      </c>
      <c r="K24" s="22">
        <v>14</v>
      </c>
      <c r="L24" s="22">
        <v>10</v>
      </c>
      <c r="M24" s="22">
        <v>4</v>
      </c>
      <c r="N24" s="22">
        <f>O24+P24</f>
        <v>5</v>
      </c>
      <c r="O24" s="22">
        <v>4</v>
      </c>
      <c r="P24" s="22">
        <v>1</v>
      </c>
      <c r="Q24" s="22">
        <v>138</v>
      </c>
      <c r="R24" s="22">
        <v>64</v>
      </c>
      <c r="S24" s="22">
        <v>74</v>
      </c>
      <c r="T24" s="15">
        <v>0</v>
      </c>
      <c r="U24" s="35" t="s">
        <v>16</v>
      </c>
      <c r="V24" s="22">
        <v>85800</v>
      </c>
      <c r="W24" s="22">
        <v>67500</v>
      </c>
      <c r="X24" s="15">
        <v>18300</v>
      </c>
      <c r="Y24" s="15">
        <v>1</v>
      </c>
      <c r="Z24" s="15">
        <v>1</v>
      </c>
      <c r="AA24" s="15">
        <v>0</v>
      </c>
      <c r="AB24" s="15">
        <v>0</v>
      </c>
      <c r="AC24" s="15">
        <v>3</v>
      </c>
      <c r="AD24" s="15">
        <v>0</v>
      </c>
      <c r="AE24" s="22">
        <v>1</v>
      </c>
      <c r="AF24" s="22">
        <v>5</v>
      </c>
      <c r="AG24" s="15">
        <v>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320</v>
      </c>
      <c r="AQ24" s="54">
        <v>0</v>
      </c>
      <c r="AR24" s="58"/>
    </row>
    <row r="25" spans="1:44" ht="21.75" customHeight="1">
      <c r="A25" s="7" t="s">
        <v>17</v>
      </c>
      <c r="B25" s="15">
        <v>1</v>
      </c>
      <c r="C25" s="22">
        <v>625</v>
      </c>
      <c r="D25" s="22">
        <v>1664</v>
      </c>
      <c r="E25" s="22">
        <v>12</v>
      </c>
      <c r="F25" s="22">
        <v>6</v>
      </c>
      <c r="G25" s="22">
        <v>6</v>
      </c>
      <c r="H25" s="15">
        <v>1</v>
      </c>
      <c r="I25" s="15">
        <v>1</v>
      </c>
      <c r="J25" s="15">
        <v>0</v>
      </c>
      <c r="K25" s="22">
        <v>8</v>
      </c>
      <c r="L25" s="22">
        <v>3</v>
      </c>
      <c r="M25" s="22">
        <v>5</v>
      </c>
      <c r="N25" s="22">
        <f>O25+P25</f>
        <v>3</v>
      </c>
      <c r="O25" s="22">
        <v>2</v>
      </c>
      <c r="P25" s="22">
        <v>1</v>
      </c>
      <c r="Q25" s="22">
        <v>118</v>
      </c>
      <c r="R25" s="22">
        <v>63</v>
      </c>
      <c r="S25" s="22">
        <v>55</v>
      </c>
      <c r="T25" s="15">
        <v>1</v>
      </c>
      <c r="U25" s="35" t="s">
        <v>17</v>
      </c>
      <c r="V25" s="22">
        <v>109883</v>
      </c>
      <c r="W25" s="22">
        <v>66750</v>
      </c>
      <c r="X25" s="15">
        <v>43133</v>
      </c>
      <c r="Y25" s="15">
        <v>1</v>
      </c>
      <c r="Z25" s="15">
        <v>1</v>
      </c>
      <c r="AA25" s="15">
        <v>0</v>
      </c>
      <c r="AB25" s="15">
        <v>0</v>
      </c>
      <c r="AC25" s="15">
        <v>3</v>
      </c>
      <c r="AD25" s="15">
        <v>0</v>
      </c>
      <c r="AE25" s="22">
        <v>1</v>
      </c>
      <c r="AF25" s="22">
        <v>3</v>
      </c>
      <c r="AG25" s="15">
        <v>0</v>
      </c>
      <c r="AH25" s="15">
        <v>0</v>
      </c>
      <c r="AI25" s="15">
        <v>1</v>
      </c>
      <c r="AJ25" s="22">
        <f>AK25+AL25</f>
        <v>20</v>
      </c>
      <c r="AK25" s="22">
        <v>5</v>
      </c>
      <c r="AL25" s="22">
        <v>15</v>
      </c>
      <c r="AM25" s="15">
        <v>1</v>
      </c>
      <c r="AN25" s="15">
        <v>0</v>
      </c>
      <c r="AO25" s="15">
        <v>0</v>
      </c>
      <c r="AP25" s="15">
        <v>680</v>
      </c>
      <c r="AQ25" s="54">
        <v>0</v>
      </c>
      <c r="AR25" s="58"/>
    </row>
    <row r="26" spans="1:44" ht="22.35" customHeight="1">
      <c r="A26" s="7" t="s">
        <v>18</v>
      </c>
      <c r="B26" s="15">
        <v>1</v>
      </c>
      <c r="C26" s="22">
        <v>1955</v>
      </c>
      <c r="D26" s="22">
        <v>4952</v>
      </c>
      <c r="E26" s="22">
        <v>20</v>
      </c>
      <c r="F26" s="22">
        <v>11</v>
      </c>
      <c r="G26" s="22">
        <v>9</v>
      </c>
      <c r="H26" s="15">
        <v>1</v>
      </c>
      <c r="I26" s="15">
        <v>0</v>
      </c>
      <c r="J26" s="15">
        <v>1</v>
      </c>
      <c r="K26" s="22">
        <v>14</v>
      </c>
      <c r="L26" s="22">
        <v>8</v>
      </c>
      <c r="M26" s="22">
        <v>6</v>
      </c>
      <c r="N26" s="22">
        <f>O26+P26</f>
        <v>5</v>
      </c>
      <c r="O26" s="22">
        <v>3</v>
      </c>
      <c r="P26" s="22">
        <v>2</v>
      </c>
      <c r="Q26" s="22">
        <v>84</v>
      </c>
      <c r="R26" s="22">
        <v>44</v>
      </c>
      <c r="S26" s="22">
        <v>40</v>
      </c>
      <c r="T26" s="15">
        <v>0</v>
      </c>
      <c r="U26" s="35" t="s">
        <v>18</v>
      </c>
      <c r="V26" s="22">
        <v>84890</v>
      </c>
      <c r="W26" s="22">
        <v>67500</v>
      </c>
      <c r="X26" s="15">
        <v>17390</v>
      </c>
      <c r="Y26" s="15">
        <v>1</v>
      </c>
      <c r="Z26" s="15">
        <v>1</v>
      </c>
      <c r="AA26" s="15">
        <v>0</v>
      </c>
      <c r="AB26" s="15">
        <v>0</v>
      </c>
      <c r="AC26" s="15">
        <v>3</v>
      </c>
      <c r="AD26" s="15">
        <v>0</v>
      </c>
      <c r="AE26" s="22">
        <v>1</v>
      </c>
      <c r="AF26" s="22">
        <v>2</v>
      </c>
      <c r="AG26" s="15">
        <v>2</v>
      </c>
      <c r="AH26" s="15">
        <v>0</v>
      </c>
      <c r="AI26" s="15">
        <v>1</v>
      </c>
      <c r="AJ26" s="22">
        <f>AK26+AL26</f>
        <v>20</v>
      </c>
      <c r="AK26" s="22">
        <v>5</v>
      </c>
      <c r="AL26" s="22">
        <v>15</v>
      </c>
      <c r="AM26" s="15">
        <v>1</v>
      </c>
      <c r="AN26" s="15">
        <v>0</v>
      </c>
      <c r="AO26" s="15">
        <v>0</v>
      </c>
      <c r="AP26" s="15">
        <v>485</v>
      </c>
      <c r="AQ26" s="54">
        <v>0</v>
      </c>
      <c r="AR26" s="58"/>
    </row>
    <row r="27" spans="1:44" ht="22.35" customHeight="1">
      <c r="A27" s="7" t="s">
        <v>19</v>
      </c>
      <c r="B27" s="15">
        <v>1</v>
      </c>
      <c r="C27" s="22">
        <v>2345</v>
      </c>
      <c r="D27" s="22">
        <v>6716</v>
      </c>
      <c r="E27" s="22">
        <v>20</v>
      </c>
      <c r="F27" s="22">
        <v>10</v>
      </c>
      <c r="G27" s="22">
        <v>10</v>
      </c>
      <c r="H27" s="15">
        <v>1</v>
      </c>
      <c r="I27" s="15">
        <v>0</v>
      </c>
      <c r="J27" s="15">
        <v>1</v>
      </c>
      <c r="K27" s="22">
        <v>14</v>
      </c>
      <c r="L27" s="22">
        <v>7</v>
      </c>
      <c r="M27" s="22">
        <v>7</v>
      </c>
      <c r="N27" s="22">
        <f>O27+P27</f>
        <v>5</v>
      </c>
      <c r="O27" s="22">
        <v>3</v>
      </c>
      <c r="P27" s="22">
        <v>2</v>
      </c>
      <c r="Q27" s="22">
        <v>120</v>
      </c>
      <c r="R27" s="22">
        <v>35</v>
      </c>
      <c r="S27" s="22">
        <v>85</v>
      </c>
      <c r="T27" s="15">
        <v>0</v>
      </c>
      <c r="U27" s="35" t="s">
        <v>19</v>
      </c>
      <c r="V27" s="22">
        <v>96147</v>
      </c>
      <c r="W27" s="22">
        <v>67500</v>
      </c>
      <c r="X27" s="15">
        <v>28647</v>
      </c>
      <c r="Y27" s="15">
        <v>1</v>
      </c>
      <c r="Z27" s="15">
        <v>1</v>
      </c>
      <c r="AA27" s="15">
        <v>0</v>
      </c>
      <c r="AB27" s="15">
        <v>0</v>
      </c>
      <c r="AC27" s="15">
        <v>3</v>
      </c>
      <c r="AD27" s="15">
        <v>0</v>
      </c>
      <c r="AE27" s="22">
        <v>1</v>
      </c>
      <c r="AF27" s="22">
        <v>3</v>
      </c>
      <c r="AG27" s="15">
        <v>1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270</v>
      </c>
      <c r="AQ27" s="54">
        <v>0</v>
      </c>
      <c r="AR27" s="58"/>
    </row>
    <row r="28" spans="1:44" ht="22.35" customHeight="1">
      <c r="A28" s="7" t="s">
        <v>20</v>
      </c>
      <c r="B28" s="15">
        <v>1</v>
      </c>
      <c r="C28" s="22">
        <v>3276</v>
      </c>
      <c r="D28" s="22">
        <v>8523</v>
      </c>
      <c r="E28" s="22">
        <v>13</v>
      </c>
      <c r="F28" s="22">
        <v>8</v>
      </c>
      <c r="G28" s="22">
        <v>5</v>
      </c>
      <c r="H28" s="15">
        <v>1</v>
      </c>
      <c r="I28" s="15">
        <v>1</v>
      </c>
      <c r="J28" s="15">
        <v>0</v>
      </c>
      <c r="K28" s="22">
        <v>8</v>
      </c>
      <c r="L28" s="22">
        <v>4</v>
      </c>
      <c r="M28" s="22">
        <v>4</v>
      </c>
      <c r="N28" s="22">
        <f>O28+P28</f>
        <v>4</v>
      </c>
      <c r="O28" s="22">
        <v>3</v>
      </c>
      <c r="P28" s="22">
        <v>1</v>
      </c>
      <c r="Q28" s="22">
        <v>32</v>
      </c>
      <c r="R28" s="22">
        <v>16</v>
      </c>
      <c r="S28" s="22">
        <v>16</v>
      </c>
      <c r="T28" s="15">
        <v>0</v>
      </c>
      <c r="U28" s="35" t="s">
        <v>20</v>
      </c>
      <c r="V28" s="22">
        <v>408700</v>
      </c>
      <c r="W28" s="22">
        <v>67500</v>
      </c>
      <c r="X28" s="15">
        <v>341200</v>
      </c>
      <c r="Y28" s="15">
        <v>0</v>
      </c>
      <c r="Z28" s="15">
        <v>0</v>
      </c>
      <c r="AA28" s="15">
        <v>0</v>
      </c>
      <c r="AB28" s="15">
        <v>0</v>
      </c>
      <c r="AC28" s="15">
        <v>3</v>
      </c>
      <c r="AD28" s="15">
        <v>0</v>
      </c>
      <c r="AE28" s="22">
        <v>1</v>
      </c>
      <c r="AF28" s="15">
        <v>1</v>
      </c>
      <c r="AG28" s="15">
        <v>1</v>
      </c>
      <c r="AH28" s="15">
        <v>0</v>
      </c>
      <c r="AI28" s="15">
        <v>1</v>
      </c>
      <c r="AJ28" s="22">
        <f>AK28+AL28</f>
        <v>13</v>
      </c>
      <c r="AK28" s="22">
        <v>2</v>
      </c>
      <c r="AL28" s="22">
        <v>11</v>
      </c>
      <c r="AM28" s="15">
        <v>1</v>
      </c>
      <c r="AN28" s="15">
        <v>0</v>
      </c>
      <c r="AO28" s="15">
        <v>0</v>
      </c>
      <c r="AP28" s="15">
        <v>1330</v>
      </c>
      <c r="AQ28" s="54">
        <v>0</v>
      </c>
      <c r="AR28" s="58"/>
    </row>
    <row r="29" spans="1:44" ht="22.35" customHeight="1">
      <c r="A29" s="7" t="s">
        <v>21</v>
      </c>
      <c r="B29" s="15">
        <v>1</v>
      </c>
      <c r="C29" s="22">
        <v>1869</v>
      </c>
      <c r="D29" s="22">
        <v>5172</v>
      </c>
      <c r="E29" s="22">
        <v>12</v>
      </c>
      <c r="F29" s="22">
        <v>4</v>
      </c>
      <c r="G29" s="22">
        <v>8</v>
      </c>
      <c r="H29" s="15">
        <v>1</v>
      </c>
      <c r="I29" s="15">
        <v>0</v>
      </c>
      <c r="J29" s="15">
        <v>1</v>
      </c>
      <c r="K29" s="22">
        <v>8</v>
      </c>
      <c r="L29" s="22">
        <v>2</v>
      </c>
      <c r="M29" s="22">
        <v>6</v>
      </c>
      <c r="N29" s="22">
        <f>O29+P29</f>
        <v>3</v>
      </c>
      <c r="O29" s="22">
        <v>2</v>
      </c>
      <c r="P29" s="22">
        <v>1</v>
      </c>
      <c r="Q29" s="22">
        <v>48</v>
      </c>
      <c r="R29" s="22">
        <v>22</v>
      </c>
      <c r="S29" s="22">
        <v>26</v>
      </c>
      <c r="T29" s="15">
        <v>0</v>
      </c>
      <c r="U29" s="35" t="s">
        <v>21</v>
      </c>
      <c r="V29" s="22">
        <v>86200</v>
      </c>
      <c r="W29" s="22">
        <v>67500</v>
      </c>
      <c r="X29" s="15">
        <v>18700</v>
      </c>
      <c r="Y29" s="15">
        <v>0</v>
      </c>
      <c r="Z29" s="15">
        <v>0</v>
      </c>
      <c r="AA29" s="15">
        <v>0</v>
      </c>
      <c r="AB29" s="15">
        <v>0</v>
      </c>
      <c r="AC29" s="15">
        <v>3</v>
      </c>
      <c r="AD29" s="15">
        <v>0</v>
      </c>
      <c r="AE29" s="22">
        <v>1</v>
      </c>
      <c r="AF29" s="15">
        <v>1</v>
      </c>
      <c r="AG29" s="15">
        <v>1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352</v>
      </c>
      <c r="AQ29" s="54">
        <v>0</v>
      </c>
      <c r="AR29" s="58"/>
    </row>
    <row r="30" spans="1:44" ht="22.35" customHeight="1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8"/>
      <c r="O30" s="28"/>
      <c r="P30" s="28"/>
      <c r="Q30" s="28"/>
      <c r="R30" s="28"/>
      <c r="S30" s="28"/>
      <c r="T30" s="28"/>
      <c r="U30" s="36"/>
      <c r="V30" s="38"/>
      <c r="W30" s="38"/>
      <c r="X30" s="38"/>
      <c r="Y30" s="3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52"/>
      <c r="AP30" s="52"/>
      <c r="AQ30" s="55"/>
      <c r="AR30" s="58"/>
    </row>
    <row r="31" spans="1:44" ht="22.35" customHeight="1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8"/>
      <c r="O31" s="28"/>
      <c r="P31" s="28"/>
      <c r="Q31" s="28"/>
      <c r="R31" s="28"/>
      <c r="S31" s="28"/>
      <c r="T31" s="28"/>
      <c r="U31" s="36"/>
      <c r="V31" s="38"/>
      <c r="W31" s="38"/>
      <c r="X31" s="38"/>
      <c r="Y31" s="3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52"/>
      <c r="AP31" s="52"/>
      <c r="AQ31" s="55"/>
      <c r="AR31" s="58"/>
    </row>
    <row r="32" spans="1:43" ht="16.95" customHeight="1">
      <c r="A32" s="8" t="s">
        <v>22</v>
      </c>
      <c r="B32" s="17" t="s">
        <v>25</v>
      </c>
      <c r="C32" s="23"/>
      <c r="D32" s="23">
        <v>16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8" t="s">
        <v>22</v>
      </c>
      <c r="Y32" s="17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ht="16.95" customHeight="1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"/>
      <c r="Q33" s="18"/>
      <c r="R33" s="18"/>
      <c r="S33" s="18"/>
      <c r="T33" s="18"/>
      <c r="U33" s="37"/>
      <c r="V33" s="18"/>
      <c r="W33" s="18"/>
      <c r="X33" s="39" t="s">
        <v>46</v>
      </c>
      <c r="Y33" s="40"/>
      <c r="Z33" s="18"/>
      <c r="AA33" s="42"/>
      <c r="AB33" s="18"/>
      <c r="AC33" s="18"/>
      <c r="AD33" s="39" t="s">
        <v>58</v>
      </c>
      <c r="AE33" s="18"/>
      <c r="AF33" s="18"/>
      <c r="AG33" s="18"/>
      <c r="AH33" s="40" t="s">
        <v>64</v>
      </c>
      <c r="AI33" s="18"/>
      <c r="AJ33" s="18"/>
      <c r="AK33" s="18"/>
      <c r="AL33" s="18"/>
      <c r="AM33" s="50" t="s">
        <v>70</v>
      </c>
      <c r="AN33" s="50"/>
      <c r="AO33" s="18"/>
      <c r="AP33" s="18"/>
      <c r="AQ33" s="51"/>
    </row>
    <row r="34" spans="1:43" ht="16.9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31"/>
      <c r="Q34" s="19"/>
      <c r="R34" s="19"/>
      <c r="S34" s="19"/>
      <c r="T34" s="19"/>
      <c r="U34" s="1"/>
      <c r="V34" s="19"/>
      <c r="W34" s="19"/>
      <c r="X34" s="39"/>
      <c r="Y34" s="41"/>
      <c r="Z34" s="19"/>
      <c r="AA34" s="43"/>
      <c r="AB34" s="19"/>
      <c r="AC34" s="19"/>
      <c r="AD34" s="44"/>
      <c r="AE34" s="19"/>
      <c r="AF34" s="19"/>
      <c r="AG34" s="45"/>
      <c r="AH34" s="41" t="s">
        <v>65</v>
      </c>
      <c r="AI34" s="19"/>
      <c r="AJ34" s="19"/>
      <c r="AK34" s="19"/>
      <c r="AL34" s="19"/>
      <c r="AM34" s="50"/>
      <c r="AN34" s="50"/>
      <c r="AO34" s="32"/>
      <c r="AP34" s="32"/>
      <c r="AQ34" s="32"/>
    </row>
    <row r="35" spans="1:43" ht="17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"/>
      <c r="V35" s="19"/>
      <c r="W35" s="19"/>
      <c r="X35" s="18"/>
      <c r="Y35" s="19"/>
      <c r="Z35" s="1"/>
      <c r="AA35" s="19"/>
      <c r="AB35" s="19"/>
      <c r="AC35" s="19"/>
      <c r="AD35" s="18"/>
      <c r="AE35" s="19"/>
      <c r="AF35" s="19"/>
      <c r="AG35" s="19"/>
      <c r="AH35" s="19"/>
      <c r="AI35" s="19"/>
      <c r="AJ35" s="19"/>
      <c r="AK35" s="19"/>
      <c r="AL35" s="19"/>
      <c r="AM35" s="51" t="s">
        <v>71</v>
      </c>
      <c r="AN35" s="51"/>
      <c r="AO35" s="51"/>
      <c r="AP35" s="51"/>
      <c r="AQ35" s="51"/>
    </row>
    <row r="36" spans="1:43" ht="16.9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  <c r="V36" s="19"/>
      <c r="W36" s="19"/>
      <c r="X36" s="1" t="s">
        <v>47</v>
      </c>
      <c r="Y36" s="19"/>
      <c r="Z36" s="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6.9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"/>
      <c r="V37" s="19"/>
      <c r="W37" s="19"/>
      <c r="X37" s="1" t="s">
        <v>48</v>
      </c>
      <c r="Y37" s="19"/>
      <c r="Z37" s="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6.9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"/>
      <c r="V38" s="19"/>
      <c r="W38" s="19"/>
      <c r="X38" s="1" t="s">
        <v>49</v>
      </c>
      <c r="Y38" s="19"/>
      <c r="Z38" s="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:4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:4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E9:AL9"/>
    <mergeCell ref="AM9:AM12"/>
    <mergeCell ref="AN9:AN12"/>
    <mergeCell ref="AO9:AO12"/>
    <mergeCell ref="AP9:AQ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