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<sst xmlns="http://schemas.openxmlformats.org/spreadsheetml/2006/main" count="41">
  <si>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</si>
  <si>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</si>
  <si>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臺中市東勢區獨居老人服務概況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</si>
  <si>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</si>
  <si>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</si>
  <si>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</si>
  <si>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</si>
  <si>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</si>
  <si>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</si>
  <si>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</si>
  <si>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</si>
  <si>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</si>
  <si>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資料來源：本所社會課依據臺中市東勢區獨居老人名冊資料編製。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</si>
  <si>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</si>
  <si>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</si>
  <si>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</si>
  <si>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</si>
  <si>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</si>
  <si>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</si>
  <si>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</si>
  <si>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</si>
  <si>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</si>
  <si>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</si>
  <si>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</si>
  <si>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</si>
  <si>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</si>
  <si>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</si>
  <si>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</si>
  <si>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</si>
  <si>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</si>
  <si>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</si>
  <si>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</si>
  <si>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</si>
  <si>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</si>
  <si>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</si>
  <si>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</si>
  <si>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臺中市東勢區公所</t>
  </si>
  <si>
    <t>10730-04-07-3</t>
  </si>
  <si>
    <t>中華民國113年10月1日編製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</si>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</sst>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5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F8" sqref="F8:F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0"/>
      <c r="AJ1" s="42" t="s">
        <v>33</v>
      </c>
      <c r="AK1" s="42"/>
      <c r="AL1" s="22" t="s">
        <v>36</v>
      </c>
      <c r="AM1" s="22"/>
      <c r="AN1" s="22"/>
      <c r="AO1" s="22"/>
      <c r="AP1" s="48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1"/>
      <c r="AJ2" s="42" t="s">
        <v>34</v>
      </c>
      <c r="AK2" s="42"/>
      <c r="AL2" s="22" t="s">
        <v>37</v>
      </c>
      <c r="AM2" s="22"/>
      <c r="AN2" s="22"/>
      <c r="AO2" s="22"/>
      <c r="AP2" s="4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8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8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6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296</v>
      </c>
      <c r="D8" s="24" t="n">
        <f>SUM(D9:D13)</f>
        <v>113</v>
      </c>
      <c r="E8" s="24" t="n">
        <f>SUM(E9:E13)</f>
        <v>183</v>
      </c>
      <c r="F8" s="24" t="n">
        <f>SUM(F9:F13)</f>
        <v>88</v>
      </c>
      <c r="G8" s="24" t="n">
        <f>SUM(G9:G13)</f>
        <v>57</v>
      </c>
      <c r="H8" s="24" t="n">
        <f>SUM(H9:H13)</f>
        <v>31</v>
      </c>
      <c r="I8" s="24" t="n">
        <f>SUM(I9:I13)</f>
        <v>208</v>
      </c>
      <c r="J8" s="24" t="n">
        <f>SUM(J9:J13)</f>
        <v>56</v>
      </c>
      <c r="K8" s="24" t="n">
        <f>SUM(K9:K13)</f>
        <v>152</v>
      </c>
      <c r="L8" s="24" t="n">
        <f>SUM(L9:L13)</f>
        <v>0</v>
      </c>
      <c r="M8" s="24" t="n">
        <f>SUM(M9:M13)</f>
        <v>0</v>
      </c>
      <c r="N8" s="24" t="n">
        <f>SUM(N9:N13)</f>
        <v>0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4" t="n">
        <v>0</v>
      </c>
      <c r="X8" s="24" t="n">
        <f>Y8+Z8</f>
        <v>81</v>
      </c>
      <c r="Y8" s="24" t="n">
        <f>AB8+AE8+AH8+AK8</f>
        <v>34</v>
      </c>
      <c r="Z8" s="24" t="n">
        <f>AC8+AF8+AI8+AL8</f>
        <v>47</v>
      </c>
      <c r="AA8" s="24" t="n">
        <f>AB8+AC8</f>
        <v>81</v>
      </c>
      <c r="AB8" s="34" t="n">
        <v>34</v>
      </c>
      <c r="AC8" s="34" t="n">
        <v>47</v>
      </c>
      <c r="AD8" s="24" t="n">
        <f>AE8+AF8</f>
        <v>0</v>
      </c>
      <c r="AE8" s="34" t="n">
        <v>0</v>
      </c>
      <c r="AF8" s="34" t="n">
        <v>0</v>
      </c>
      <c r="AG8" s="24" t="n">
        <f>AH8+AI8</f>
        <v>0</v>
      </c>
      <c r="AH8" s="34" t="n">
        <v>0</v>
      </c>
      <c r="AI8" s="34" t="n">
        <v>0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7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17</v>
      </c>
      <c r="D9" s="24" t="n">
        <f>G9+J9</f>
        <v>5</v>
      </c>
      <c r="E9" s="24" t="n">
        <f>H9+K9</f>
        <v>12</v>
      </c>
      <c r="F9" s="24" t="n">
        <f>G9+H9</f>
        <v>7</v>
      </c>
      <c r="G9" s="31" t="n">
        <v>4</v>
      </c>
      <c r="H9" s="31" t="n">
        <v>3</v>
      </c>
      <c r="I9" s="24" t="n">
        <f>J9+K9</f>
        <v>10</v>
      </c>
      <c r="J9" s="31" t="n">
        <v>1</v>
      </c>
      <c r="K9" s="31" t="n">
        <v>9</v>
      </c>
      <c r="L9" s="24" t="n">
        <f>M9+N9</f>
        <v>0</v>
      </c>
      <c r="M9" s="31" t="n">
        <v>0</v>
      </c>
      <c r="N9" s="31" t="n">
        <v>0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34"/>
      <c r="AC9" s="34"/>
      <c r="AD9" s="24"/>
      <c r="AE9" s="34"/>
      <c r="AF9" s="34"/>
      <c r="AG9" s="24"/>
      <c r="AH9" s="34"/>
      <c r="AI9" s="34"/>
      <c r="AJ9" s="24"/>
      <c r="AK9" s="34"/>
      <c r="AL9" s="34"/>
      <c r="AM9" s="24"/>
      <c r="AN9" s="34"/>
      <c r="AO9" s="47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81</v>
      </c>
      <c r="D10" s="24" t="n">
        <f>G10+J10</f>
        <v>33</v>
      </c>
      <c r="E10" s="24" t="n">
        <f>H10+K10</f>
        <v>48</v>
      </c>
      <c r="F10" s="24" t="n">
        <f>G10+H10</f>
        <v>31</v>
      </c>
      <c r="G10" s="31" t="n">
        <v>23</v>
      </c>
      <c r="H10" s="31" t="n">
        <v>8</v>
      </c>
      <c r="I10" s="24" t="n">
        <f>J10+K10</f>
        <v>50</v>
      </c>
      <c r="J10" s="31" t="n">
        <v>10</v>
      </c>
      <c r="K10" s="31" t="n">
        <v>40</v>
      </c>
      <c r="L10" s="24" t="n">
        <f>M10+N10</f>
        <v>0</v>
      </c>
      <c r="M10" s="31" t="n">
        <v>0</v>
      </c>
      <c r="N10" s="31" t="n">
        <v>0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34"/>
      <c r="AC10" s="34"/>
      <c r="AD10" s="24"/>
      <c r="AE10" s="34"/>
      <c r="AF10" s="34"/>
      <c r="AG10" s="24"/>
      <c r="AH10" s="34"/>
      <c r="AI10" s="34"/>
      <c r="AJ10" s="24"/>
      <c r="AK10" s="34"/>
      <c r="AL10" s="34"/>
      <c r="AM10" s="24"/>
      <c r="AN10" s="34"/>
      <c r="AO10" s="47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72</v>
      </c>
      <c r="D11" s="24" t="n">
        <f>G11+J11</f>
        <v>30</v>
      </c>
      <c r="E11" s="24" t="n">
        <f>H11+K11</f>
        <v>42</v>
      </c>
      <c r="F11" s="24" t="n">
        <f>G11+H11</f>
        <v>23</v>
      </c>
      <c r="G11" s="31" t="n">
        <v>15</v>
      </c>
      <c r="H11" s="31" t="n">
        <v>8</v>
      </c>
      <c r="I11" s="24" t="n">
        <f>J11+K11</f>
        <v>49</v>
      </c>
      <c r="J11" s="31" t="n">
        <v>15</v>
      </c>
      <c r="K11" s="31" t="n">
        <v>34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34"/>
      <c r="AC11" s="34"/>
      <c r="AD11" s="24"/>
      <c r="AE11" s="34"/>
      <c r="AF11" s="34"/>
      <c r="AG11" s="24"/>
      <c r="AH11" s="34"/>
      <c r="AI11" s="34"/>
      <c r="AJ11" s="24"/>
      <c r="AK11" s="34"/>
      <c r="AL11" s="34"/>
      <c r="AM11" s="24"/>
      <c r="AN11" s="34"/>
      <c r="AO11" s="4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69</v>
      </c>
      <c r="D12" s="24" t="n">
        <f>G12+J12</f>
        <v>21</v>
      </c>
      <c r="E12" s="24" t="n">
        <f>H12+K12</f>
        <v>48</v>
      </c>
      <c r="F12" s="24" t="n">
        <f>G12+H12</f>
        <v>13</v>
      </c>
      <c r="G12" s="31" t="n">
        <v>6</v>
      </c>
      <c r="H12" s="31" t="n">
        <v>7</v>
      </c>
      <c r="I12" s="24" t="n">
        <f>J12+K12</f>
        <v>56</v>
      </c>
      <c r="J12" s="31" t="n">
        <v>15</v>
      </c>
      <c r="K12" s="31" t="n">
        <v>41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34"/>
      <c r="AC12" s="34"/>
      <c r="AD12" s="24"/>
      <c r="AE12" s="34"/>
      <c r="AF12" s="34"/>
      <c r="AG12" s="24"/>
      <c r="AH12" s="34"/>
      <c r="AI12" s="34"/>
      <c r="AJ12" s="24"/>
      <c r="AK12" s="34"/>
      <c r="AL12" s="34"/>
      <c r="AM12" s="24"/>
      <c r="AN12" s="34"/>
      <c r="AO12" s="47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57</v>
      </c>
      <c r="D13" s="24" t="n">
        <f>G13+J13</f>
        <v>24</v>
      </c>
      <c r="E13" s="24" t="n">
        <f>H13+K13</f>
        <v>33</v>
      </c>
      <c r="F13" s="24" t="n">
        <f>G13+H13</f>
        <v>14</v>
      </c>
      <c r="G13" s="31" t="n">
        <v>9</v>
      </c>
      <c r="H13" s="31" t="n">
        <v>5</v>
      </c>
      <c r="I13" s="24" t="n">
        <f>J13+K13</f>
        <v>43</v>
      </c>
      <c r="J13" s="31" t="n">
        <v>15</v>
      </c>
      <c r="K13" s="31" t="n">
        <v>28</v>
      </c>
      <c r="L13" s="24" t="n">
        <f>M13+N13</f>
        <v>0</v>
      </c>
      <c r="M13" s="31" t="n">
        <v>0</v>
      </c>
      <c r="N13" s="31" t="n">
        <v>0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34"/>
      <c r="AC13" s="34"/>
      <c r="AD13" s="24"/>
      <c r="AE13" s="34"/>
      <c r="AF13" s="34"/>
      <c r="AG13" s="24"/>
      <c r="AH13" s="34"/>
      <c r="AI13" s="34"/>
      <c r="AJ13" s="24"/>
      <c r="AK13" s="34"/>
      <c r="AL13" s="34"/>
      <c r="AM13" s="24"/>
      <c r="AN13" s="34"/>
      <c r="AO13" s="47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6.5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3" t="s">
        <v>38</v>
      </c>
      <c r="AM14" s="44"/>
      <c r="AN14" s="44"/>
      <c r="AO14" s="44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 ht="16.5" customHeight="true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 ht="16.5" customHeight="true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ht="16.5" customHeight="true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 ht="16.5" customHeight="true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 ht="16.5" customHeight="true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 ht="16.5" customHeight="true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 ht="16.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3:AO3"/>
    <mergeCell ref="AH8:AH13"/>
    <mergeCell ref="AI8:AI13"/>
    <mergeCell ref="AJ8:AJ13"/>
    <mergeCell ref="AK8:AK13"/>
    <mergeCell ref="AL8:AL13"/>
    <mergeCell ref="AM8:AM13"/>
    <mergeCell ref="AN8:AN13"/>
    <mergeCell ref="A5:B7"/>
    <mergeCell ref="A8:B8"/>
    <mergeCell ref="O8:O13"/>
    <mergeCell ref="P8:P13"/>
    <mergeCell ref="AL1:AO1"/>
    <mergeCell ref="AL2:AO2"/>
    <mergeCell ref="AJ1:AK1"/>
    <mergeCell ref="AJ2:AK2"/>
    <mergeCell ref="I6:K6"/>
    <mergeCell ref="C5:K5"/>
    <mergeCell ref="L5:N6"/>
    <mergeCell ref="O5:W5"/>
    <mergeCell ref="U6:W6"/>
    <mergeCell ref="A4:AM4"/>
    <mergeCell ref="C6:E6"/>
    <mergeCell ref="F6:H6"/>
    <mergeCell ref="O6:Q6"/>
    <mergeCell ref="R6:T6"/>
    <mergeCell ref="X5:AL5"/>
    <mergeCell ref="AN4:AO4"/>
    <mergeCell ref="Q8:Q13"/>
    <mergeCell ref="R8:R13"/>
    <mergeCell ref="A9:B9"/>
    <mergeCell ref="A10:B10"/>
    <mergeCell ref="S8:S13"/>
    <mergeCell ref="A11:B11"/>
    <mergeCell ref="A12:B12"/>
    <mergeCell ref="A13:B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