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查驗部分" sheetId="1" r:id="rId1"/>
    <sheet name="二處理部分" sheetId="2" r:id="rId2"/>
    <sheet name="三稽查部分" sheetId="3" r:id="rId3"/>
  </sheets>
  <definedNames/>
  <calcPr fullCalcOnLoad="1"/>
</workbook>
</file>

<file path=xl/sharedStrings.xml><?xml version="1.0" encoding="utf-8"?>
<sst xmlns="http://schemas.openxmlformats.org/spreadsheetml/2006/main" count="977" uniqueCount="386">
  <si>
    <t>公   開   類</t>
  </si>
  <si>
    <t>年        報</t>
  </si>
  <si>
    <t>臺 中 市 食 品 衛 生 管 理 工 作</t>
  </si>
  <si>
    <t xml:space="preserve"> 一、查驗部分</t>
  </si>
  <si>
    <t xml:space="preserve"> 查驗結果</t>
  </si>
  <si>
    <t xml:space="preserve"> 查  驗  件  數</t>
  </si>
  <si>
    <t xml:space="preserve"> 不  符  規  定  件  數</t>
  </si>
  <si>
    <t xml:space="preserve"> 不符規定比率(％)</t>
  </si>
  <si>
    <t xml:space="preserve"> 辦理中(移外縣市未結案)</t>
  </si>
  <si>
    <t>查核不符規定之原因</t>
  </si>
  <si>
    <t>檢驗不符規定之原因</t>
  </si>
  <si>
    <t xml:space="preserve">臺 中 市 食 品 衛 生 管 理 工 作（續 2）  </t>
  </si>
  <si>
    <t xml:space="preserve">  查驗結果</t>
  </si>
  <si>
    <t xml:space="preserve">臺 中 市 食 品 衛 生 管 理 工 作（續 ４）  </t>
  </si>
  <si>
    <t>查  核  件  數</t>
  </si>
  <si>
    <t>查核不符規定件數</t>
  </si>
  <si>
    <t>檢  驗  件  數</t>
  </si>
  <si>
    <t>檢驗不符規定件數</t>
  </si>
  <si>
    <t>違規標示件數及處理</t>
  </si>
  <si>
    <t>食品添加物</t>
  </si>
  <si>
    <t xml:space="preserve">食品器具、容器、包裝檢驗                 </t>
  </si>
  <si>
    <t>食品用清潔劑</t>
  </si>
  <si>
    <t>寄生蟲</t>
  </si>
  <si>
    <t>微生物</t>
  </si>
  <si>
    <t>真菌毒素</t>
  </si>
  <si>
    <t>水產毒素</t>
  </si>
  <si>
    <t>動物用藥殘留</t>
  </si>
  <si>
    <t>化學成分</t>
  </si>
  <si>
    <t>成分分析</t>
  </si>
  <si>
    <t>食品品質</t>
  </si>
  <si>
    <t>保健功效成分</t>
  </si>
  <si>
    <t>食品摻假</t>
  </si>
  <si>
    <t>葉綠酸鹽</t>
  </si>
  <si>
    <t>基因改造食品</t>
  </si>
  <si>
    <t>動物性成分</t>
  </si>
  <si>
    <t>一般檢驗</t>
  </si>
  <si>
    <t>輻射照射</t>
  </si>
  <si>
    <t>澱粉、脂肪、ABS</t>
  </si>
  <si>
    <t>其他</t>
  </si>
  <si>
    <t xml:space="preserve">每年終了1個月內編報 </t>
  </si>
  <si>
    <t xml:space="preserve"> 查驗項目</t>
  </si>
  <si>
    <t xml:space="preserve">       </t>
  </si>
  <si>
    <t>違 規 件 數</t>
  </si>
  <si>
    <t>違反食安法第十五條</t>
  </si>
  <si>
    <t>違反食安法第二十二條第一項</t>
  </si>
  <si>
    <t>違反食安法第二十二條第二項</t>
  </si>
  <si>
    <t>違反食安法第二十五條</t>
  </si>
  <si>
    <t>違反食安法第二十六條</t>
  </si>
  <si>
    <t>違反食安法第二十七條</t>
  </si>
  <si>
    <t>違反食安法第二十八條第一項</t>
  </si>
  <si>
    <t>違反食安法第二十八條第二項</t>
  </si>
  <si>
    <t>違反健康食品管理法第六條</t>
  </si>
  <si>
    <t>違反健康食品管理法第十三條</t>
  </si>
  <si>
    <t>違反健康食品管理法第十四條</t>
  </si>
  <si>
    <t>違反其他法律</t>
  </si>
  <si>
    <t>移送法辦件數</t>
  </si>
  <si>
    <t>罰 鍰 件 數</t>
  </si>
  <si>
    <t>限期改善件數</t>
  </si>
  <si>
    <t>沒入銷毀件數</t>
  </si>
  <si>
    <t>移外縣市已結案</t>
  </si>
  <si>
    <t>防腐劑</t>
  </si>
  <si>
    <t>抗氧化劑</t>
  </si>
  <si>
    <t>人工甘味劑</t>
  </si>
  <si>
    <t>著色劑</t>
  </si>
  <si>
    <t>香料</t>
  </si>
  <si>
    <t>殺菌劑</t>
  </si>
  <si>
    <t>品質改良用、釀造用及食品製造用劑</t>
  </si>
  <si>
    <t>粘稠劑</t>
  </si>
  <si>
    <t>保色劑</t>
  </si>
  <si>
    <t>漂白劑</t>
  </si>
  <si>
    <t>螢光增白劑</t>
  </si>
  <si>
    <t>規格檢驗</t>
  </si>
  <si>
    <t>塑膠類</t>
  </si>
  <si>
    <t>乳品用容器、包裝</t>
  </si>
  <si>
    <t>紙類</t>
  </si>
  <si>
    <t>旋毛蟲</t>
  </si>
  <si>
    <t>中華肝吸蟲</t>
  </si>
  <si>
    <t>肺吸蟲</t>
  </si>
  <si>
    <t>廣東血線蟲</t>
  </si>
  <si>
    <t>海獸胃線蟲</t>
  </si>
  <si>
    <t>其他寄生蟲</t>
  </si>
  <si>
    <t>腸桿菌科</t>
  </si>
  <si>
    <t>大 腸 桿 菌</t>
  </si>
  <si>
    <t>單核球增多性李斯特菌</t>
  </si>
  <si>
    <t>病原性大腸桿菌</t>
  </si>
  <si>
    <t>金黃色葡萄球菌</t>
  </si>
  <si>
    <t>仙人掌桿菌</t>
  </si>
  <si>
    <t>腸 炎 弧 菌</t>
  </si>
  <si>
    <t>綠膿桿菌</t>
  </si>
  <si>
    <t>糞便性鏈球菌</t>
  </si>
  <si>
    <t>霍亂弧菌</t>
  </si>
  <si>
    <t>沙門氏桿菌</t>
  </si>
  <si>
    <t>肉毒桿菌</t>
  </si>
  <si>
    <t>產氣莢膜桿菌</t>
  </si>
  <si>
    <t>黃麴毒素</t>
  </si>
  <si>
    <t xml:space="preserve">赭麴毒素  </t>
  </si>
  <si>
    <t>伏馬毒素</t>
  </si>
  <si>
    <t>麻痺性貝毒</t>
  </si>
  <si>
    <t>河豚毒素</t>
  </si>
  <si>
    <t>熱帶海魚毒</t>
  </si>
  <si>
    <t>抗生物質</t>
  </si>
  <si>
    <t>磺胺劑</t>
  </si>
  <si>
    <t>鏈黴素</t>
  </si>
  <si>
    <t>四環素</t>
  </si>
  <si>
    <t>青黴素</t>
  </si>
  <si>
    <t>氯黴素</t>
  </si>
  <si>
    <t>紅黴素</t>
  </si>
  <si>
    <t xml:space="preserve">新黴素 </t>
  </si>
  <si>
    <t>健牠黴素</t>
  </si>
  <si>
    <t>氯四環素</t>
  </si>
  <si>
    <t>其他抗生素</t>
  </si>
  <si>
    <t>其他動物用藥</t>
  </si>
  <si>
    <t>醛類</t>
  </si>
  <si>
    <t>重金屬</t>
  </si>
  <si>
    <t>醇類</t>
  </si>
  <si>
    <t>多氯聯苯</t>
  </si>
  <si>
    <t>亞硝胺</t>
  </si>
  <si>
    <t>氰化氫及其鹽類</t>
  </si>
  <si>
    <t>化學有毒物質</t>
  </si>
  <si>
    <t>氯醇化合物</t>
  </si>
  <si>
    <t>組織胺</t>
  </si>
  <si>
    <t>戴奧辛</t>
  </si>
  <si>
    <t>醣類</t>
  </si>
  <si>
    <t>蛋白質</t>
  </si>
  <si>
    <t>胺基酸</t>
  </si>
  <si>
    <t>脂肪</t>
  </si>
  <si>
    <t>水分</t>
  </si>
  <si>
    <t>礦物質</t>
  </si>
  <si>
    <t>維生素</t>
  </si>
  <si>
    <t>有機酸</t>
  </si>
  <si>
    <t>品質指標</t>
  </si>
  <si>
    <t>果汁鑑別</t>
  </si>
  <si>
    <t>燕窩鑑別</t>
  </si>
  <si>
    <t>羊乳中摻加牛乳</t>
  </si>
  <si>
    <t>基因改造大豆</t>
  </si>
  <si>
    <t>基因改造玉米</t>
  </si>
  <si>
    <t>木瓜</t>
  </si>
  <si>
    <t>番茄</t>
  </si>
  <si>
    <t>馬鈴薯</t>
  </si>
  <si>
    <t>水稻</t>
  </si>
  <si>
    <t>酸度</t>
  </si>
  <si>
    <t xml:space="preserve">糖度 </t>
  </si>
  <si>
    <t>酒精度</t>
  </si>
  <si>
    <t>異物</t>
  </si>
  <si>
    <t>農藥殘留量</t>
  </si>
  <si>
    <t>西藥成分</t>
  </si>
  <si>
    <t>毒性試驗</t>
  </si>
  <si>
    <t>總計</t>
  </si>
  <si>
    <t>乳品及其加工品</t>
  </si>
  <si>
    <t>液態乳</t>
  </si>
  <si>
    <t>調味液態乳</t>
  </si>
  <si>
    <t>發酵乳</t>
  </si>
  <si>
    <t>煉乳</t>
  </si>
  <si>
    <t>乳粉類</t>
  </si>
  <si>
    <t>其他乳製品</t>
  </si>
  <si>
    <t>肉品及其加工品</t>
  </si>
  <si>
    <t>肉類</t>
  </si>
  <si>
    <t>中華民國112年</t>
  </si>
  <si>
    <t>肉加工品類</t>
  </si>
  <si>
    <t xml:space="preserve"> 中華民國112年</t>
  </si>
  <si>
    <t>肉品罐頭</t>
  </si>
  <si>
    <t>蛋品及其加工品類</t>
  </si>
  <si>
    <t>蛋品</t>
  </si>
  <si>
    <t>蛋加工品</t>
  </si>
  <si>
    <t>蛋品罐頭</t>
  </si>
  <si>
    <t>水產及其加工品類</t>
  </si>
  <si>
    <t>水產品</t>
  </si>
  <si>
    <t>水產加工品</t>
  </si>
  <si>
    <t>水產品罐頭</t>
  </si>
  <si>
    <t>穀豆類及其加工品</t>
  </si>
  <si>
    <t>榖類</t>
  </si>
  <si>
    <t>豆製品</t>
  </si>
  <si>
    <t>米乾製品</t>
  </si>
  <si>
    <t>米濕製品</t>
  </si>
  <si>
    <t>雜糧製品</t>
  </si>
  <si>
    <t>編 製 機 關</t>
  </si>
  <si>
    <t>表       號</t>
  </si>
  <si>
    <t>麵乾製品</t>
  </si>
  <si>
    <t>麵濕製品</t>
  </si>
  <si>
    <t>臺中市食品藥物安全處</t>
  </si>
  <si>
    <t>10521-01-02-2</t>
  </si>
  <si>
    <t>花生製品</t>
  </si>
  <si>
    <t xml:space="preserve"> 臺中市食品藥物安全處</t>
  </si>
  <si>
    <t>中間製品</t>
  </si>
  <si>
    <t>烘培食品</t>
  </si>
  <si>
    <t>糖果類</t>
  </si>
  <si>
    <t>單位：件</t>
  </si>
  <si>
    <t>堅果加工</t>
  </si>
  <si>
    <t xml:space="preserve">臺 中 市 食 品 衛 生 管 理 工 作（續１）  </t>
  </si>
  <si>
    <t xml:space="preserve">臺 中 市 食 品 衛 生 管 理 工 作（續３）  </t>
  </si>
  <si>
    <t xml:space="preserve">臺 中 市 食 品 衛 生 管 理 工 作（續 ５）  </t>
  </si>
  <si>
    <t>每年終了1個月內編報</t>
  </si>
  <si>
    <t>鮮果蔬菜類及其加工品</t>
  </si>
  <si>
    <t>蔬果</t>
  </si>
  <si>
    <t>蔬果罐頭</t>
  </si>
  <si>
    <t>冷凍蔬果</t>
  </si>
  <si>
    <t>脫水食品</t>
  </si>
  <si>
    <t>果醬</t>
  </si>
  <si>
    <t>堅果</t>
  </si>
  <si>
    <t>醃漬蔬果</t>
  </si>
  <si>
    <t>其他調理蔬果</t>
  </si>
  <si>
    <t>特 殊 營 養 食 品</t>
  </si>
  <si>
    <t xml:space="preserve">嬰兒配方食品 </t>
  </si>
  <si>
    <t>方輔助食品   較大嬰兒配</t>
  </si>
  <si>
    <t>配方食品    特定疾病</t>
  </si>
  <si>
    <t>膳食補充品</t>
  </si>
  <si>
    <t>食用冰及冰品</t>
  </si>
  <si>
    <t>飲料及水</t>
  </si>
  <si>
    <t>含碳酸飲料</t>
  </si>
  <si>
    <t xml:space="preserve">含碳酸飲料  </t>
  </si>
  <si>
    <t>不含碳酸飲料</t>
  </si>
  <si>
    <t xml:space="preserve">不含碳酸飲料  </t>
  </si>
  <si>
    <t xml:space="preserve">裝飲用水     包︵盛︶ </t>
  </si>
  <si>
    <t xml:space="preserve">裝飲用水   包︵盛︶ </t>
  </si>
  <si>
    <t>食用油脂</t>
  </si>
  <si>
    <t>動物油脂</t>
  </si>
  <si>
    <t>植物油脂</t>
  </si>
  <si>
    <t>其他油脂</t>
  </si>
  <si>
    <t>品添加物    十七類食</t>
  </si>
  <si>
    <t>品添加物   十七類食</t>
  </si>
  <si>
    <t>其他食品添加物</t>
  </si>
  <si>
    <t xml:space="preserve"> 食品用器具</t>
  </si>
  <si>
    <t>塑膠品</t>
  </si>
  <si>
    <t>非塑膠類</t>
  </si>
  <si>
    <t xml:space="preserve">食品用洗潔劑  </t>
  </si>
  <si>
    <t>醬油及調味品</t>
  </si>
  <si>
    <t>醬油</t>
  </si>
  <si>
    <t>調味醬</t>
  </si>
  <si>
    <t>其他調味品</t>
  </si>
  <si>
    <t>可能誇大療效食品</t>
  </si>
  <si>
    <t>健康食品</t>
  </si>
  <si>
    <t>複合調理食品</t>
  </si>
  <si>
    <t>餐飲類</t>
  </si>
  <si>
    <t>餐盒食品</t>
  </si>
  <si>
    <t>複合調理食品   其他</t>
  </si>
  <si>
    <t>酒類</t>
  </si>
  <si>
    <t xml:space="preserve">基因改造食品  </t>
  </si>
  <si>
    <t>公  開  類</t>
  </si>
  <si>
    <t>年      報</t>
  </si>
  <si>
    <t xml:space="preserve">    臺 中 市 食 品 衛 生 管 理 工 作  (續６)          </t>
  </si>
  <si>
    <t>二、處理部分</t>
  </si>
  <si>
    <t xml:space="preserve">  處理情形</t>
  </si>
  <si>
    <t>檢驗不符規定產品之處理</t>
  </si>
  <si>
    <t xml:space="preserve">︵不含標示及廣告︶         </t>
  </si>
  <si>
    <t>查驗項目</t>
  </si>
  <si>
    <t>限  期 改 善</t>
  </si>
  <si>
    <t>飭其收回重製</t>
  </si>
  <si>
    <t>禁止出售或沒收</t>
  </si>
  <si>
    <t>廢 棄 件 數</t>
  </si>
  <si>
    <t>廢 棄 重 量(公斤)</t>
  </si>
  <si>
    <t>停 業 家 數</t>
  </si>
  <si>
    <t>移送法院件數</t>
  </si>
  <si>
    <t>辦理中（移外縣市）</t>
  </si>
  <si>
    <t xml:space="preserve">      查驗項目</t>
  </si>
  <si>
    <t>特殊營養食品</t>
  </si>
  <si>
    <t xml:space="preserve">裝飲用水    包︵盛︶  </t>
  </si>
  <si>
    <t>十七類食品添加物</t>
  </si>
  <si>
    <t xml:space="preserve">  </t>
  </si>
  <si>
    <t xml:space="preserve">可能誇大療效食品   </t>
  </si>
  <si>
    <t xml:space="preserve">      單位： 件、公斤、家</t>
  </si>
  <si>
    <t xml:space="preserve"> 臺 中 市 食 品 衛 生 管 理 工 作  (續７)</t>
  </si>
  <si>
    <t xml:space="preserve"> 三、稽查部分</t>
  </si>
  <si>
    <t xml:space="preserve">  稽查及處理</t>
  </si>
  <si>
    <t>現有家數</t>
  </si>
  <si>
    <t>稽查家次</t>
  </si>
  <si>
    <t>輔導改善家次</t>
  </si>
  <si>
    <t>限期改善家次</t>
  </si>
  <si>
    <t>罰款處理家次</t>
  </si>
  <si>
    <t>停業處理家次</t>
  </si>
  <si>
    <t>移送法院家次</t>
  </si>
  <si>
    <t xml:space="preserve">  　　臺 中 市 食 品 衛 生 管 理 工 作  (續 8 完)</t>
  </si>
  <si>
    <t>填表</t>
  </si>
  <si>
    <t>資料來源：本處食品產製組依據食藥署產品通路管理資訊系統(PMDS)資料彙編。</t>
  </si>
  <si>
    <t>填表說明：本表編製2份，1份送食品藥物管理署北區管理中心，1份依統計法規定永久保存，資料透過網際網路上傳至「臺中市公務統計行政管理系統」。</t>
  </si>
  <si>
    <t xml:space="preserve"> 廠商別       </t>
  </si>
  <si>
    <t xml:space="preserve">   廠商別          </t>
  </si>
  <si>
    <t xml:space="preserve">  廠商別       </t>
  </si>
  <si>
    <t xml:space="preserve">    廠商別          </t>
  </si>
  <si>
    <t xml:space="preserve">總計  </t>
  </si>
  <si>
    <t>食品工廠</t>
  </si>
  <si>
    <t>休閒食品</t>
  </si>
  <si>
    <t>其他一般食品製造業</t>
  </si>
  <si>
    <t>合計</t>
  </si>
  <si>
    <t>物流業</t>
  </si>
  <si>
    <t>食品販賣業</t>
  </si>
  <si>
    <t>乳品</t>
  </si>
  <si>
    <t>低溫物流業</t>
  </si>
  <si>
    <t>一般超市</t>
  </si>
  <si>
    <t xml:space="preserve">特產食品   地區性   </t>
  </si>
  <si>
    <t>肉及加工品</t>
  </si>
  <si>
    <t xml:space="preserve">特產食品  地區性   </t>
  </si>
  <si>
    <t>一般倉儲業</t>
  </si>
  <si>
    <t>水產及加工品</t>
  </si>
  <si>
    <t>調味品</t>
  </si>
  <si>
    <t>蛋及加工品</t>
  </si>
  <si>
    <t>運輸業</t>
  </si>
  <si>
    <t>加水站</t>
  </si>
  <si>
    <t>審核</t>
  </si>
  <si>
    <t>進出口業</t>
  </si>
  <si>
    <t>加水車</t>
  </si>
  <si>
    <t>糖果</t>
  </si>
  <si>
    <t>大豆製品</t>
  </si>
  <si>
    <t>生鮮超市</t>
  </si>
  <si>
    <t>茶製品</t>
  </si>
  <si>
    <t>其他豆製品</t>
  </si>
  <si>
    <t>餐飲業</t>
  </si>
  <si>
    <t>農產加工品</t>
  </si>
  <si>
    <t>一般餐廳</t>
  </si>
  <si>
    <t>便利商店</t>
  </si>
  <si>
    <t xml:space="preserve">餐具製造業   </t>
  </si>
  <si>
    <t>米及加工品</t>
  </si>
  <si>
    <t>工廠機關膳食</t>
  </si>
  <si>
    <t>食用冰品</t>
  </si>
  <si>
    <t xml:space="preserve">食品用器具  其他     </t>
  </si>
  <si>
    <t>其他榖類食品</t>
  </si>
  <si>
    <t xml:space="preserve">食品用器具  其他    </t>
  </si>
  <si>
    <t>中央廚房</t>
  </si>
  <si>
    <t>食用冰塊</t>
  </si>
  <si>
    <t xml:space="preserve">製造業    食品清潔用品   </t>
  </si>
  <si>
    <t>麵製品</t>
  </si>
  <si>
    <t>用品製造業  食品清潔</t>
  </si>
  <si>
    <t>外燴飲食業</t>
  </si>
  <si>
    <t>農畜禽水產批發商</t>
  </si>
  <si>
    <t>製酒業</t>
  </si>
  <si>
    <t>罐頭食品</t>
  </si>
  <si>
    <t>自助餐飲業</t>
  </si>
  <si>
    <t>食品直銷商</t>
  </si>
  <si>
    <t>業務主管人員</t>
  </si>
  <si>
    <t>主辦統計人員</t>
  </si>
  <si>
    <t xml:space="preserve">冷凍食品    </t>
  </si>
  <si>
    <t>(20桌以上)  筵席餐廳</t>
  </si>
  <si>
    <t>食品進口商</t>
  </si>
  <si>
    <t>錠狀膠囊食品</t>
  </si>
  <si>
    <t xml:space="preserve">冷藏食品    </t>
  </si>
  <si>
    <t>伙食包作業</t>
  </si>
  <si>
    <t>員生消費合作社</t>
  </si>
  <si>
    <t xml:space="preserve">裝飲用水  包︵盛︶  </t>
  </si>
  <si>
    <t>速食業</t>
  </si>
  <si>
    <t>傳統市場</t>
  </si>
  <si>
    <t>速食食品</t>
  </si>
  <si>
    <t>製粉業</t>
  </si>
  <si>
    <t>(自設廚房)
學校自製午餐</t>
  </si>
  <si>
    <t>瘦身美容業</t>
  </si>
  <si>
    <t>烘焙食品</t>
  </si>
  <si>
    <t xml:space="preserve">製造業   其他食品   </t>
  </si>
  <si>
    <t>醫院膳食</t>
  </si>
  <si>
    <t xml:space="preserve">製造業    其他食品   </t>
  </si>
  <si>
    <t>蜜餞食品</t>
  </si>
  <si>
    <t>休息站便當業   鐵路、高速公路</t>
  </si>
  <si>
    <t>雜貨</t>
  </si>
  <si>
    <t>團體膳食    供應學校午餐</t>
  </si>
  <si>
    <t>攤販業</t>
  </si>
  <si>
    <t>藥局藥房</t>
  </si>
  <si>
    <t>機關首長</t>
  </si>
  <si>
    <t>團體膳食   供應學校午餐</t>
  </si>
  <si>
    <t>團體膳食  其他非營利</t>
  </si>
  <si>
    <t>觀光飯店</t>
  </si>
  <si>
    <t>團體膳食   其他非營利</t>
  </si>
  <si>
    <t>飲料店業</t>
  </si>
  <si>
    <t>傳統市場攤商</t>
  </si>
  <si>
    <t>品食品    特殊營養</t>
  </si>
  <si>
    <t>自宅飲食</t>
  </si>
  <si>
    <t>大賣場</t>
  </si>
  <si>
    <t>製冰業</t>
  </si>
  <si>
    <t>其他非營利場所  監獄、軍隊等</t>
  </si>
  <si>
    <t>其他食品販賣業</t>
  </si>
  <si>
    <t>食用冰製造業</t>
  </si>
  <si>
    <t>早餐業</t>
  </si>
  <si>
    <t>烘焙食品門市</t>
  </si>
  <si>
    <t>飲料食品</t>
  </si>
  <si>
    <t>批發市場</t>
  </si>
  <si>
    <t>傳          播          業</t>
  </si>
  <si>
    <t>市場外攤販</t>
  </si>
  <si>
    <t xml:space="preserve">電台、無線電視   </t>
  </si>
  <si>
    <t>醬類食品</t>
  </si>
  <si>
    <t>報章雜誌</t>
  </si>
  <si>
    <t>醫事照護機構</t>
  </si>
  <si>
    <t>單位： 家</t>
  </si>
  <si>
    <t>有線電視</t>
  </si>
  <si>
    <t>醫療院所</t>
  </si>
  <si>
    <t>網路傳播</t>
  </si>
  <si>
    <t>安養中心</t>
  </si>
  <si>
    <t>單位：家、家次</t>
  </si>
  <si>
    <t>衛星電視</t>
  </si>
  <si>
    <t>長照中心</t>
  </si>
  <si>
    <t>中華民國113年1月15日編製</t>
  </si>
</sst>
</file>

<file path=xl/styles.xml><?xml version="1.0" encoding="utf-8"?>
<styleSheet xmlns="http://schemas.openxmlformats.org/spreadsheetml/2006/main">
  <numFmts count="5">
    <numFmt numFmtId="197" formatCode="&quot;$&quot;#,##0_);\(&quot;$&quot;#,##0\)"/>
    <numFmt numFmtId="198" formatCode="&quot;$&quot;0_);\(&quot;$&quot;0\)"/>
    <numFmt numFmtId="199" formatCode="_-* #,##0_-;\-* #,##0_-;_-* &quot;-&quot;_-;_-@_-"/>
    <numFmt numFmtId="200" formatCode="_-* #,##0.00_-;\-* #,##0.00_-;_-* &quot;-&quot;??_-;_-@_-"/>
    <numFmt numFmtId="201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b/>
      <sz val="10"/>
      <color rgb="FF000000"/>
      <name val="標楷體"/>
      <family val="2"/>
    </font>
    <font>
      <sz val="10"/>
      <color rgb="FF000000"/>
      <name val="新細明體"/>
      <family val="2"/>
    </font>
    <font>
      <sz val="10"/>
      <color rgb="FF000000"/>
      <name val="Times New Roman"/>
      <family val="2"/>
    </font>
    <font>
      <sz val="12"/>
      <color rgb="FF000000"/>
      <name val="新細明體"/>
      <family val="2"/>
    </font>
    <font>
      <sz val="14"/>
      <color rgb="FF000000"/>
      <name val="新細明體"/>
      <family val="2"/>
    </font>
    <font>
      <sz val="14"/>
      <color rgb="FF000000"/>
      <name val="Times New Roman"/>
      <family val="2"/>
    </font>
    <font>
      <sz val="9"/>
      <color rgb="FF000000"/>
      <name val="標楷體"/>
      <family val="2"/>
    </font>
    <font>
      <sz val="12"/>
      <color rgb="FF000000"/>
      <name val="Times New Roman"/>
      <family val="2"/>
    </font>
    <font>
      <sz val="18"/>
      <color rgb="FF000000"/>
      <name val="標楷體"/>
      <family val="2"/>
    </font>
    <font>
      <sz val="12"/>
      <color rgb="FF000000"/>
      <name val="華康隸書體W5"/>
      <family val="2"/>
    </font>
    <font>
      <sz val="10"/>
      <color rgb="FF000000"/>
      <name val="華康隸書體W5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8" fontId="4" fillId="0" borderId="3" xfId="0" applyNumberFormat="1" applyFont="1" applyBorder="1" applyAlignment="1">
      <alignment vertical="center"/>
    </xf>
    <xf numFmtId="197" fontId="5" fillId="0" borderId="2" xfId="0" applyNumberFormat="1" applyFont="1" applyBorder="1" applyAlignment="1">
      <alignment vertical="center"/>
    </xf>
    <xf numFmtId="197" fontId="5" fillId="0" borderId="0" xfId="0" applyNumberFormat="1" applyFont="1" applyAlignment="1">
      <alignment horizontal="center" vertical="center"/>
    </xf>
    <xf numFmtId="197" fontId="5" fillId="0" borderId="0" xfId="0" applyNumberFormat="1" applyFont="1" applyAlignment="1">
      <alignment horizontal="left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198" fontId="6" fillId="0" borderId="4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97" fontId="3" fillId="0" borderId="2" xfId="0" applyNumberFormat="1" applyFont="1" applyBorder="1" applyAlignment="1">
      <alignment horizontal="center" vertical="center"/>
    </xf>
    <xf numFmtId="197" fontId="8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197" fontId="2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7" fontId="5" fillId="0" borderId="0" xfId="0" applyNumberFormat="1" applyFont="1" applyAlignment="1">
      <alignment vertical="center"/>
    </xf>
    <xf numFmtId="197" fontId="5" fillId="0" borderId="3" xfId="0" applyNumberFormat="1" applyFont="1" applyBorder="1" applyAlignment="1">
      <alignment vertical="center"/>
    </xf>
    <xf numFmtId="197" fontId="7" fillId="0" borderId="4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198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97" fontId="2" fillId="0" borderId="6" xfId="0" applyNumberFormat="1" applyFont="1" applyBorder="1" applyAlignment="1">
      <alignment vertical="center"/>
    </xf>
    <xf numFmtId="197" fontId="2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97" fontId="5" fillId="0" borderId="9" xfId="0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197" fontId="7" fillId="0" borderId="5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97" fontId="5" fillId="0" borderId="5" xfId="0" applyNumberFormat="1" applyFont="1" applyBorder="1" applyAlignment="1">
      <alignment horizontal="center" vertical="center"/>
    </xf>
    <xf numFmtId="198" fontId="6" fillId="0" borderId="5" xfId="0" applyNumberFormat="1" applyFont="1" applyBorder="1" applyAlignment="1">
      <alignment horizontal="left" vertical="center"/>
    </xf>
    <xf numFmtId="198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97" fontId="8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98" fontId="5" fillId="0" borderId="1" xfId="0" applyNumberFormat="1" applyFont="1" applyBorder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11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9" fontId="8" fillId="0" borderId="11" xfId="0" applyNumberFormat="1" applyFont="1" applyBorder="1" applyAlignment="1">
      <alignment horizontal="right" vertical="center"/>
    </xf>
    <xf numFmtId="199" fontId="8" fillId="0" borderId="6" xfId="0" applyNumberFormat="1" applyFont="1" applyBorder="1" applyAlignment="1">
      <alignment horizontal="right" vertical="center"/>
    </xf>
    <xf numFmtId="200" fontId="8" fillId="0" borderId="6" xfId="0" applyNumberFormat="1" applyFont="1" applyBorder="1" applyAlignment="1">
      <alignment horizontal="right" vertical="center"/>
    </xf>
    <xf numFmtId="199" fontId="8" fillId="0" borderId="7" xfId="0" applyNumberFormat="1" applyFont="1" applyBorder="1" applyAlignment="1">
      <alignment vertical="center"/>
    </xf>
    <xf numFmtId="199" fontId="8" fillId="0" borderId="7" xfId="0" applyNumberFormat="1" applyFont="1" applyBorder="1" applyAlignment="1">
      <alignment horizontal="right" vertical="center"/>
    </xf>
    <xf numFmtId="199" fontId="8" fillId="0" borderId="2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horizontal="center" vertical="center"/>
    </xf>
    <xf numFmtId="199" fontId="8" fillId="0" borderId="0" xfId="0" applyNumberFormat="1" applyFont="1" applyAlignment="1">
      <alignment horizontal="right" vertical="center"/>
    </xf>
    <xf numFmtId="199" fontId="8" fillId="0" borderId="3" xfId="0" applyNumberFormat="1" applyFont="1" applyBorder="1" applyAlignment="1">
      <alignment vertical="center"/>
    </xf>
    <xf numFmtId="199" fontId="8" fillId="0" borderId="3" xfId="0" applyNumberFormat="1" applyFont="1" applyBorder="1" applyAlignment="1">
      <alignment horizontal="right" vertical="center"/>
    </xf>
    <xf numFmtId="199" fontId="8" fillId="0" borderId="0" xfId="0" applyNumberFormat="1" applyFont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199" fontId="8" fillId="0" borderId="0" xfId="0" applyNumberFormat="1" applyFont="1" applyAlignment="1">
      <alignment horizontal="right" vertical="center" wrapText="1"/>
    </xf>
    <xf numFmtId="200" fontId="8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center" vertical="center"/>
    </xf>
    <xf numFmtId="197" fontId="11" fillId="0" borderId="3" xfId="0" applyNumberFormat="1" applyFont="1" applyBorder="1" applyAlignment="1">
      <alignment horizontal="left" vertical="center"/>
    </xf>
    <xf numFmtId="197" fontId="4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197" fontId="2" fillId="0" borderId="9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horizontal="center" vertical="center"/>
    </xf>
    <xf numFmtId="199" fontId="8" fillId="0" borderId="4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97" fontId="5" fillId="0" borderId="11" xfId="0" applyNumberFormat="1" applyFont="1" applyBorder="1" applyAlignment="1">
      <alignment vertical="center"/>
    </xf>
    <xf numFmtId="197" fontId="5" fillId="0" borderId="6" xfId="0" applyNumberFormat="1" applyFont="1" applyBorder="1" applyAlignment="1">
      <alignment horizontal="center" vertical="center"/>
    </xf>
    <xf numFmtId="197" fontId="5" fillId="0" borderId="6" xfId="0" applyNumberFormat="1" applyFont="1" applyBorder="1" applyAlignment="1">
      <alignment horizontal="left" vertical="center"/>
    </xf>
    <xf numFmtId="197" fontId="5" fillId="0" borderId="7" xfId="0" applyNumberFormat="1" applyFont="1" applyBorder="1" applyAlignment="1">
      <alignment horizontal="center" vertical="center"/>
    </xf>
    <xf numFmtId="197" fontId="8" fillId="0" borderId="11" xfId="0" applyNumberFormat="1" applyFont="1" applyBorder="1" applyAlignment="1">
      <alignment vertical="center"/>
    </xf>
    <xf numFmtId="197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197" fontId="13" fillId="0" borderId="0" xfId="0" applyNumberFormat="1" applyFont="1" applyAlignment="1">
      <alignment horizontal="center" vertical="center"/>
    </xf>
    <xf numFmtId="198" fontId="2" fillId="0" borderId="3" xfId="0" applyNumberFormat="1" applyFont="1" applyBorder="1" applyAlignment="1">
      <alignment horizontal="center" vertical="center"/>
    </xf>
    <xf numFmtId="199" fontId="8" fillId="0" borderId="6" xfId="0" applyNumberFormat="1" applyFont="1" applyBorder="1" applyAlignment="1">
      <alignment horizontal="center" vertical="center"/>
    </xf>
    <xf numFmtId="197" fontId="13" fillId="0" borderId="3" xfId="0" applyNumberFormat="1" applyFont="1" applyBorder="1" applyAlignment="1">
      <alignment horizontal="center" vertical="center"/>
    </xf>
    <xf numFmtId="199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99" fontId="8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97" fontId="5" fillId="0" borderId="1" xfId="0" applyNumberFormat="1" applyFont="1" applyBorder="1" applyAlignment="1">
      <alignment vertical="center" wrapText="1"/>
    </xf>
    <xf numFmtId="198" fontId="2" fillId="0" borderId="0" xfId="0" applyNumberFormat="1" applyFont="1" applyAlignment="1">
      <alignment vertical="center"/>
    </xf>
    <xf numFmtId="198" fontId="2" fillId="0" borderId="3" xfId="0" applyNumberFormat="1" applyFont="1" applyBorder="1" applyAlignment="1">
      <alignment vertical="center"/>
    </xf>
    <xf numFmtId="197" fontId="7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9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198" fontId="4" fillId="0" borderId="3" xfId="0" applyNumberFormat="1" applyFont="1" applyBorder="1" applyAlignment="1">
      <alignment horizontal="left" vertical="center"/>
    </xf>
    <xf numFmtId="198" fontId="5" fillId="0" borderId="2" xfId="0" applyNumberFormat="1" applyFont="1" applyBorder="1" applyAlignment="1">
      <alignment horizontal="center" vertical="center"/>
    </xf>
    <xf numFmtId="198" fontId="5" fillId="0" borderId="0" xfId="0" applyNumberFormat="1" applyFont="1" applyAlignment="1">
      <alignment horizontal="center" vertical="center"/>
    </xf>
    <xf numFmtId="198" fontId="5" fillId="0" borderId="0" xfId="0" applyNumberFormat="1" applyFont="1" applyAlignment="1">
      <alignment vertical="center"/>
    </xf>
    <xf numFmtId="198" fontId="5" fillId="0" borderId="3" xfId="0" applyNumberFormat="1" applyFont="1" applyBorder="1" applyAlignment="1">
      <alignment horizontal="center" vertical="center"/>
    </xf>
    <xf numFmtId="198" fontId="5" fillId="0" borderId="4" xfId="0" applyNumberFormat="1" applyFont="1" applyBorder="1" applyAlignment="1">
      <alignment horizontal="center" vertical="center" wrapText="1"/>
    </xf>
    <xf numFmtId="198" fontId="7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8" fontId="2" fillId="0" borderId="3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 wrapText="1"/>
    </xf>
    <xf numFmtId="198" fontId="7" fillId="0" borderId="5" xfId="0" applyNumberFormat="1" applyFont="1" applyBorder="1" applyAlignment="1">
      <alignment horizontal="center" vertical="center" wrapText="1"/>
    </xf>
    <xf numFmtId="198" fontId="2" fillId="0" borderId="2" xfId="0" applyNumberFormat="1" applyFont="1" applyBorder="1" applyAlignment="1">
      <alignment vertical="center"/>
    </xf>
    <xf numFmtId="198" fontId="4" fillId="0" borderId="3" xfId="0" applyNumberFormat="1" applyFont="1" applyBorder="1" applyAlignment="1">
      <alignment horizontal="center" vertical="center"/>
    </xf>
    <xf numFmtId="198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center" vertical="center"/>
    </xf>
    <xf numFmtId="198" fontId="5" fillId="0" borderId="9" xfId="0" applyNumberFormat="1" applyFont="1" applyBorder="1" applyAlignment="1">
      <alignment horizontal="center" vertical="center"/>
    </xf>
    <xf numFmtId="198" fontId="5" fillId="0" borderId="10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left" vertical="center"/>
    </xf>
    <xf numFmtId="199" fontId="2" fillId="0" borderId="2" xfId="0" applyNumberFormat="1" applyFont="1" applyBorder="1" applyAlignment="1">
      <alignment horizontal="right" vertical="center"/>
    </xf>
    <xf numFmtId="199" fontId="2" fillId="0" borderId="3" xfId="0" applyNumberFormat="1" applyFont="1" applyBorder="1" applyAlignment="1">
      <alignment horizontal="right" vertical="center"/>
    </xf>
    <xf numFmtId="198" fontId="3" fillId="0" borderId="0" xfId="0" applyNumberFormat="1" applyFont="1" applyAlignment="1">
      <alignment vertical="center"/>
    </xf>
    <xf numFmtId="198" fontId="2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97" fontId="13" fillId="0" borderId="1" xfId="0" applyNumberFormat="1" applyFont="1" applyBorder="1" applyAlignment="1">
      <alignment horizontal="center" vertical="center"/>
    </xf>
    <xf numFmtId="199" fontId="2" fillId="0" borderId="0" xfId="0" applyNumberFormat="1" applyFont="1" applyAlignment="1">
      <alignment horizontal="right" vertical="center"/>
    </xf>
    <xf numFmtId="199" fontId="5" fillId="0" borderId="0" xfId="0" applyNumberFormat="1" applyFont="1" applyAlignment="1">
      <alignment horizontal="righ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3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98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97" fontId="5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99" fontId="9" fillId="0" borderId="4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199" fontId="9" fillId="0" borderId="0" xfId="0" applyNumberFormat="1" applyFont="1" applyAlignment="1">
      <alignment horizontal="right" vertical="center"/>
    </xf>
    <xf numFmtId="199" fontId="9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7" fontId="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98" fontId="5" fillId="0" borderId="3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198" fontId="2" fillId="0" borderId="2" xfId="0" applyNumberFormat="1" applyFont="1" applyBorder="1" applyAlignment="1">
      <alignment horizontal="right" vertical="center"/>
    </xf>
    <xf numFmtId="198" fontId="3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98" fontId="5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199" fontId="13" fillId="0" borderId="4" xfId="0" applyNumberFormat="1" applyFont="1" applyBorder="1" applyAlignment="1">
      <alignment horizontal="right" vertical="center"/>
    </xf>
    <xf numFmtId="199" fontId="13" fillId="0" borderId="0" xfId="0" applyNumberFormat="1" applyFont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99" fontId="13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99" fontId="7" fillId="0" borderId="0" xfId="0" applyNumberFormat="1" applyFont="1" applyAlignment="1">
      <alignment horizontal="right" vertical="center"/>
    </xf>
    <xf numFmtId="199" fontId="9" fillId="0" borderId="3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198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98" fontId="5" fillId="0" borderId="2" xfId="0" applyNumberFormat="1" applyFont="1" applyBorder="1" applyAlignment="1">
      <alignment horizontal="left" vertical="center"/>
    </xf>
    <xf numFmtId="198" fontId="5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01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/>
    <xf numFmtId="0" fontId="8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S200"/>
  <sheetViews>
    <sheetView tabSelected="1" workbookViewId="0" topLeftCell="A1">
      <selection activeCell="D6" sqref="D6:D11"/>
    </sheetView>
  </sheetViews>
  <sheetFormatPr defaultColWidth="9.28125" defaultRowHeight="15"/>
  <cols>
    <col min="1" max="1" width="6.140625" style="0" customWidth="1"/>
    <col min="2" max="2" width="14.140625" style="0" customWidth="1"/>
    <col min="3" max="3" width="31.140625" style="0" customWidth="1"/>
    <col min="4" max="4" width="11.140625" style="0" customWidth="1"/>
    <col min="5" max="31" width="8.8515625" style="0" customWidth="1"/>
    <col min="32" max="32" width="5.140625" style="0" customWidth="1"/>
    <col min="33" max="33" width="13.7109375" style="0" customWidth="1"/>
    <col min="34" max="34" width="28.7109375" style="0" customWidth="1"/>
    <col min="35" max="69" width="8.8515625" style="0" customWidth="1"/>
    <col min="70" max="71" width="9.140625" style="0" customWidth="1"/>
  </cols>
  <sheetData>
    <row r="1" spans="1:71" ht="21" customHeight="1">
      <c r="A1" s="1" t="s">
        <v>0</v>
      </c>
      <c r="B1" s="1"/>
      <c r="C1" s="3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80"/>
      <c r="Y1" s="1" t="s">
        <v>175</v>
      </c>
      <c r="Z1" s="1"/>
      <c r="AA1" s="84" t="s">
        <v>179</v>
      </c>
      <c r="AB1" s="84"/>
      <c r="AC1" s="84"/>
      <c r="AD1" s="84"/>
      <c r="AE1" s="84"/>
      <c r="AF1" s="1" t="s">
        <v>0</v>
      </c>
      <c r="AG1" s="1"/>
      <c r="AH1" s="34"/>
      <c r="AI1" s="18"/>
      <c r="AJ1" s="18"/>
      <c r="AK1" s="18"/>
      <c r="AL1" s="18"/>
      <c r="AM1" s="18"/>
      <c r="AN1" s="101"/>
      <c r="AO1" s="101"/>
      <c r="AP1" s="101"/>
      <c r="AQ1" s="57"/>
      <c r="AR1" s="57"/>
      <c r="AS1" s="104"/>
      <c r="AT1" s="78"/>
      <c r="AU1" s="78"/>
      <c r="AV1" s="78"/>
      <c r="AW1" s="78"/>
      <c r="AX1" s="78"/>
      <c r="AY1" s="78"/>
      <c r="AZ1" s="104"/>
      <c r="BA1" s="104"/>
      <c r="BB1" s="104"/>
      <c r="BC1" s="104"/>
      <c r="BD1" s="104"/>
      <c r="BE1" s="104"/>
      <c r="BF1" s="78"/>
      <c r="BG1" s="78"/>
      <c r="BH1" s="78"/>
      <c r="BI1" s="78"/>
      <c r="BJ1" s="78"/>
      <c r="BK1" s="107"/>
      <c r="BL1" s="1" t="s">
        <v>175</v>
      </c>
      <c r="BM1" s="1"/>
      <c r="BN1" s="84" t="s">
        <v>179</v>
      </c>
      <c r="BO1" s="84"/>
      <c r="BP1" s="84"/>
      <c r="BQ1" s="84"/>
      <c r="BR1" s="111"/>
      <c r="BS1" s="18"/>
    </row>
    <row r="2" spans="1:71" ht="21.75" customHeight="1">
      <c r="A2" s="1" t="s">
        <v>1</v>
      </c>
      <c r="B2" s="1"/>
      <c r="C2" s="35" t="s">
        <v>39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81"/>
      <c r="Y2" s="82" t="s">
        <v>176</v>
      </c>
      <c r="Z2" s="82"/>
      <c r="AA2" s="82" t="s">
        <v>180</v>
      </c>
      <c r="AB2" s="82"/>
      <c r="AC2" s="82"/>
      <c r="AD2" s="82"/>
      <c r="AE2" s="82"/>
      <c r="AF2" s="1" t="s">
        <v>1</v>
      </c>
      <c r="AG2" s="1"/>
      <c r="AH2" s="35" t="s">
        <v>191</v>
      </c>
      <c r="AI2" s="36"/>
      <c r="AJ2" s="36"/>
      <c r="AK2" s="36"/>
      <c r="AL2" s="36"/>
      <c r="AM2" s="36"/>
      <c r="AN2" s="95"/>
      <c r="AO2" s="95"/>
      <c r="AP2" s="95"/>
      <c r="AQ2" s="58"/>
      <c r="AR2" s="58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79"/>
      <c r="BF2" s="79"/>
      <c r="BG2" s="79"/>
      <c r="BH2" s="79"/>
      <c r="BI2" s="79"/>
      <c r="BJ2" s="79"/>
      <c r="BK2" s="108"/>
      <c r="BL2" s="82" t="s">
        <v>176</v>
      </c>
      <c r="BM2" s="82"/>
      <c r="BN2" s="82" t="s">
        <v>180</v>
      </c>
      <c r="BO2" s="82"/>
      <c r="BP2" s="82"/>
      <c r="BQ2" s="82"/>
      <c r="BR2" s="111"/>
      <c r="BS2" s="18"/>
    </row>
    <row r="3" spans="1:71" ht="11.45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"/>
      <c r="AG3" s="19"/>
      <c r="AH3" s="19"/>
      <c r="AI3" s="19"/>
      <c r="AJ3" s="17"/>
      <c r="AK3" s="17"/>
      <c r="AL3" s="17"/>
      <c r="AM3" s="17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"/>
      <c r="BK3" s="2"/>
      <c r="BL3" s="19"/>
      <c r="BM3" s="19"/>
      <c r="BN3" s="19"/>
      <c r="BO3" s="19"/>
      <c r="BP3" s="19"/>
      <c r="BQ3" s="2"/>
      <c r="BR3" s="18"/>
      <c r="BS3" s="18"/>
    </row>
    <row r="4" spans="1:71" ht="24.6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 t="s">
        <v>188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18"/>
    </row>
    <row r="5" spans="1:71" ht="24.75" customHeight="1">
      <c r="A5" s="4" t="s">
        <v>3</v>
      </c>
      <c r="B5" s="4"/>
      <c r="C5" s="36"/>
      <c r="D5" s="59"/>
      <c r="E5" s="59"/>
      <c r="F5" s="59"/>
      <c r="G5" s="59"/>
      <c r="H5" s="59"/>
      <c r="I5" s="59"/>
      <c r="J5" s="59"/>
      <c r="K5" s="59"/>
      <c r="L5" s="75" t="s">
        <v>157</v>
      </c>
      <c r="M5" s="75"/>
      <c r="N5" s="75"/>
      <c r="O5" s="75"/>
      <c r="P5" s="76"/>
      <c r="Q5" s="36"/>
      <c r="R5" s="36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85" t="s">
        <v>186</v>
      </c>
      <c r="AF5" s="4" t="s">
        <v>3</v>
      </c>
      <c r="AG5" s="4"/>
      <c r="AH5" s="36"/>
      <c r="AI5" s="36"/>
      <c r="AJ5" s="97"/>
      <c r="AK5" s="36"/>
      <c r="AL5" s="36"/>
      <c r="AM5" s="36"/>
      <c r="AN5" s="36"/>
      <c r="AO5" s="36"/>
      <c r="AP5" s="102"/>
      <c r="AQ5" s="36"/>
      <c r="AR5" s="75"/>
      <c r="AS5" s="75"/>
      <c r="AT5" s="75" t="s">
        <v>157</v>
      </c>
      <c r="AU5" s="75"/>
      <c r="AV5" s="75"/>
      <c r="AW5" s="75"/>
      <c r="AX5" s="75"/>
      <c r="AY5" s="77"/>
      <c r="AZ5" s="77"/>
      <c r="BA5" s="75"/>
      <c r="BB5" s="79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85" t="s">
        <v>186</v>
      </c>
      <c r="BQ5" s="109"/>
      <c r="BR5" s="18"/>
      <c r="BS5" s="18"/>
    </row>
    <row r="6" spans="1:71" ht="29.45" customHeight="1">
      <c r="A6" s="5"/>
      <c r="B6" s="20"/>
      <c r="C6" s="37" t="s">
        <v>40</v>
      </c>
      <c r="D6" s="32" t="s">
        <v>147</v>
      </c>
      <c r="E6" s="67" t="s">
        <v>148</v>
      </c>
      <c r="F6" s="72"/>
      <c r="G6" s="72"/>
      <c r="H6" s="72"/>
      <c r="I6" s="72"/>
      <c r="J6" s="72"/>
      <c r="K6" s="67" t="s">
        <v>155</v>
      </c>
      <c r="L6" s="67"/>
      <c r="M6" s="72"/>
      <c r="N6" s="67" t="s">
        <v>161</v>
      </c>
      <c r="O6" s="67"/>
      <c r="P6" s="72"/>
      <c r="Q6" s="67" t="s">
        <v>165</v>
      </c>
      <c r="R6" s="67"/>
      <c r="S6" s="67"/>
      <c r="T6" s="67" t="s">
        <v>169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86"/>
      <c r="AG6" s="20"/>
      <c r="AH6" s="37" t="s">
        <v>40</v>
      </c>
      <c r="AI6" s="67" t="s">
        <v>192</v>
      </c>
      <c r="AJ6" s="67"/>
      <c r="AK6" s="67"/>
      <c r="AL6" s="67"/>
      <c r="AM6" s="67"/>
      <c r="AN6" s="67"/>
      <c r="AO6" s="67"/>
      <c r="AP6" s="67"/>
      <c r="AQ6" s="30" t="s">
        <v>201</v>
      </c>
      <c r="AR6" s="30"/>
      <c r="AS6" s="30"/>
      <c r="AT6" s="28" t="s">
        <v>205</v>
      </c>
      <c r="AU6" s="28" t="s">
        <v>206</v>
      </c>
      <c r="AV6" s="30" t="s">
        <v>207</v>
      </c>
      <c r="AW6" s="30"/>
      <c r="AX6" s="30"/>
      <c r="AY6" s="67" t="s">
        <v>214</v>
      </c>
      <c r="AZ6" s="67"/>
      <c r="BA6" s="67"/>
      <c r="BB6" s="32" t="s">
        <v>19</v>
      </c>
      <c r="BC6" s="60"/>
      <c r="BD6" s="32" t="s">
        <v>221</v>
      </c>
      <c r="BE6" s="60"/>
      <c r="BF6" s="28" t="s">
        <v>224</v>
      </c>
      <c r="BG6" s="32" t="s">
        <v>225</v>
      </c>
      <c r="BH6" s="60"/>
      <c r="BI6" s="60"/>
      <c r="BJ6" s="28" t="s">
        <v>229</v>
      </c>
      <c r="BK6" s="28" t="s">
        <v>230</v>
      </c>
      <c r="BL6" s="30" t="s">
        <v>231</v>
      </c>
      <c r="BM6" s="30"/>
      <c r="BN6" s="30"/>
      <c r="BO6" s="28" t="s">
        <v>38</v>
      </c>
      <c r="BP6" s="29"/>
      <c r="BQ6" s="29"/>
      <c r="BR6" s="112"/>
      <c r="BS6" s="18"/>
    </row>
    <row r="7" spans="1:71" ht="24.6" customHeight="1">
      <c r="A7" s="6"/>
      <c r="B7" s="21"/>
      <c r="C7" s="38"/>
      <c r="D7" s="60"/>
      <c r="E7" s="32" t="s">
        <v>149</v>
      </c>
      <c r="F7" s="32" t="s">
        <v>150</v>
      </c>
      <c r="G7" s="32" t="s">
        <v>151</v>
      </c>
      <c r="H7" s="32" t="s">
        <v>152</v>
      </c>
      <c r="I7" s="32" t="s">
        <v>153</v>
      </c>
      <c r="J7" s="32" t="s">
        <v>154</v>
      </c>
      <c r="K7" s="32" t="s">
        <v>156</v>
      </c>
      <c r="L7" s="32" t="s">
        <v>158</v>
      </c>
      <c r="M7" s="32" t="s">
        <v>160</v>
      </c>
      <c r="N7" s="32" t="s">
        <v>162</v>
      </c>
      <c r="O7" s="32" t="s">
        <v>163</v>
      </c>
      <c r="P7" s="32" t="s">
        <v>164</v>
      </c>
      <c r="Q7" s="32" t="s">
        <v>166</v>
      </c>
      <c r="R7" s="32" t="s">
        <v>167</v>
      </c>
      <c r="S7" s="32" t="s">
        <v>168</v>
      </c>
      <c r="T7" s="32" t="s">
        <v>170</v>
      </c>
      <c r="U7" s="32" t="s">
        <v>171</v>
      </c>
      <c r="V7" s="32" t="s">
        <v>172</v>
      </c>
      <c r="W7" s="32" t="s">
        <v>173</v>
      </c>
      <c r="X7" s="32" t="s">
        <v>174</v>
      </c>
      <c r="Y7" s="32" t="s">
        <v>177</v>
      </c>
      <c r="Z7" s="32" t="s">
        <v>178</v>
      </c>
      <c r="AA7" s="32" t="s">
        <v>181</v>
      </c>
      <c r="AB7" s="32" t="s">
        <v>183</v>
      </c>
      <c r="AC7" s="32" t="s">
        <v>184</v>
      </c>
      <c r="AD7" s="32" t="s">
        <v>185</v>
      </c>
      <c r="AE7" s="32" t="s">
        <v>187</v>
      </c>
      <c r="AF7" s="87"/>
      <c r="AG7" s="21"/>
      <c r="AH7" s="38"/>
      <c r="AI7" s="32" t="s">
        <v>193</v>
      </c>
      <c r="AJ7" s="32" t="s">
        <v>194</v>
      </c>
      <c r="AK7" s="32" t="s">
        <v>195</v>
      </c>
      <c r="AL7" s="32" t="s">
        <v>196</v>
      </c>
      <c r="AM7" s="32" t="s">
        <v>197</v>
      </c>
      <c r="AN7" s="32" t="s">
        <v>198</v>
      </c>
      <c r="AO7" s="32" t="s">
        <v>199</v>
      </c>
      <c r="AP7" s="28" t="s">
        <v>200</v>
      </c>
      <c r="AQ7" s="103" t="s">
        <v>202</v>
      </c>
      <c r="AR7" s="30" t="s">
        <v>203</v>
      </c>
      <c r="AS7" s="30" t="s">
        <v>204</v>
      </c>
      <c r="AT7" s="28"/>
      <c r="AU7" s="28"/>
      <c r="AV7" s="28" t="s">
        <v>208</v>
      </c>
      <c r="AW7" s="28" t="s">
        <v>210</v>
      </c>
      <c r="AX7" s="28" t="s">
        <v>212</v>
      </c>
      <c r="AY7" s="28" t="s">
        <v>215</v>
      </c>
      <c r="AZ7" s="28" t="s">
        <v>216</v>
      </c>
      <c r="BA7" s="28" t="s">
        <v>217</v>
      </c>
      <c r="BB7" s="30" t="s">
        <v>218</v>
      </c>
      <c r="BC7" s="28" t="s">
        <v>220</v>
      </c>
      <c r="BD7" s="28" t="s">
        <v>222</v>
      </c>
      <c r="BE7" s="28" t="s">
        <v>223</v>
      </c>
      <c r="BF7" s="28"/>
      <c r="BG7" s="28" t="s">
        <v>226</v>
      </c>
      <c r="BH7" s="28" t="s">
        <v>227</v>
      </c>
      <c r="BI7" s="28" t="s">
        <v>228</v>
      </c>
      <c r="BJ7" s="28"/>
      <c r="BK7" s="29"/>
      <c r="BL7" s="28" t="s">
        <v>232</v>
      </c>
      <c r="BM7" s="28" t="s">
        <v>233</v>
      </c>
      <c r="BN7" s="28" t="s">
        <v>234</v>
      </c>
      <c r="BO7" s="28" t="s">
        <v>235</v>
      </c>
      <c r="BP7" s="28" t="s">
        <v>236</v>
      </c>
      <c r="BQ7" s="110" t="s">
        <v>38</v>
      </c>
      <c r="BR7" s="113"/>
      <c r="BS7" s="18"/>
    </row>
    <row r="8" spans="1:71" ht="27" customHeight="1">
      <c r="A8" s="6"/>
      <c r="B8" s="22"/>
      <c r="C8" s="39" t="s">
        <v>41</v>
      </c>
      <c r="D8" s="60"/>
      <c r="E8" s="60"/>
      <c r="F8" s="60"/>
      <c r="G8" s="32"/>
      <c r="H8" s="32"/>
      <c r="I8" s="60"/>
      <c r="J8" s="60"/>
      <c r="K8" s="32"/>
      <c r="L8" s="60"/>
      <c r="M8" s="32"/>
      <c r="N8" s="32"/>
      <c r="O8" s="60"/>
      <c r="P8" s="32"/>
      <c r="Q8" s="32"/>
      <c r="R8" s="60"/>
      <c r="S8" s="32"/>
      <c r="T8" s="60"/>
      <c r="U8" s="32"/>
      <c r="V8" s="32"/>
      <c r="W8" s="32"/>
      <c r="X8" s="60"/>
      <c r="Y8" s="32"/>
      <c r="Z8" s="32"/>
      <c r="AA8" s="60"/>
      <c r="AB8" s="60"/>
      <c r="AC8" s="60"/>
      <c r="AD8" s="32"/>
      <c r="AE8" s="32"/>
      <c r="AF8" s="87"/>
      <c r="AG8" s="22"/>
      <c r="AH8" s="39" t="s">
        <v>41</v>
      </c>
      <c r="AI8" s="32"/>
      <c r="AJ8" s="32"/>
      <c r="AK8" s="32"/>
      <c r="AL8" s="32"/>
      <c r="AM8" s="32"/>
      <c r="AN8" s="32"/>
      <c r="AO8" s="32"/>
      <c r="AP8" s="28"/>
      <c r="AQ8" s="103"/>
      <c r="AR8" s="30"/>
      <c r="AS8" s="106"/>
      <c r="AT8" s="28"/>
      <c r="AU8" s="28"/>
      <c r="AV8" s="28"/>
      <c r="AW8" s="28"/>
      <c r="AX8" s="28"/>
      <c r="AY8" s="28"/>
      <c r="AZ8" s="28"/>
      <c r="BA8" s="28"/>
      <c r="BB8" s="106"/>
      <c r="BC8" s="28"/>
      <c r="BD8" s="28"/>
      <c r="BE8" s="28"/>
      <c r="BF8" s="28"/>
      <c r="BG8" s="28"/>
      <c r="BH8" s="28"/>
      <c r="BI8" s="28"/>
      <c r="BJ8" s="28"/>
      <c r="BK8" s="29"/>
      <c r="BL8" s="28"/>
      <c r="BM8" s="28"/>
      <c r="BN8" s="28"/>
      <c r="BO8" s="28"/>
      <c r="BP8" s="28"/>
      <c r="BQ8" s="110"/>
      <c r="BR8" s="113"/>
      <c r="BS8" s="18"/>
    </row>
    <row r="9" spans="1:71" ht="20.45" customHeight="1">
      <c r="A9" s="6"/>
      <c r="B9" s="22"/>
      <c r="C9" s="39"/>
      <c r="D9" s="60"/>
      <c r="E9" s="60"/>
      <c r="F9" s="60"/>
      <c r="G9" s="32"/>
      <c r="H9" s="32"/>
      <c r="I9" s="60"/>
      <c r="J9" s="60"/>
      <c r="K9" s="32"/>
      <c r="L9" s="60"/>
      <c r="M9" s="32"/>
      <c r="N9" s="32"/>
      <c r="O9" s="60"/>
      <c r="P9" s="32"/>
      <c r="Q9" s="32"/>
      <c r="R9" s="60"/>
      <c r="S9" s="32"/>
      <c r="T9" s="60"/>
      <c r="U9" s="32"/>
      <c r="V9" s="32"/>
      <c r="W9" s="32"/>
      <c r="X9" s="60"/>
      <c r="Y9" s="32"/>
      <c r="Z9" s="32"/>
      <c r="AA9" s="60"/>
      <c r="AB9" s="60"/>
      <c r="AC9" s="60"/>
      <c r="AD9" s="32"/>
      <c r="AE9" s="32"/>
      <c r="AF9" s="87"/>
      <c r="AG9" s="22"/>
      <c r="AH9" s="39"/>
      <c r="AI9" s="32"/>
      <c r="AJ9" s="32"/>
      <c r="AK9" s="32"/>
      <c r="AL9" s="32"/>
      <c r="AM9" s="32"/>
      <c r="AN9" s="32"/>
      <c r="AO9" s="32"/>
      <c r="AP9" s="28"/>
      <c r="AQ9" s="103"/>
      <c r="AR9" s="30"/>
      <c r="AS9" s="106"/>
      <c r="AT9" s="28"/>
      <c r="AU9" s="28"/>
      <c r="AV9" s="28"/>
      <c r="AW9" s="28"/>
      <c r="AX9" s="28"/>
      <c r="AY9" s="28"/>
      <c r="AZ9" s="28"/>
      <c r="BA9" s="28"/>
      <c r="BB9" s="106"/>
      <c r="BC9" s="28"/>
      <c r="BD9" s="28"/>
      <c r="BE9" s="28"/>
      <c r="BF9" s="28"/>
      <c r="BG9" s="28"/>
      <c r="BH9" s="28"/>
      <c r="BI9" s="28"/>
      <c r="BJ9" s="28"/>
      <c r="BK9" s="29"/>
      <c r="BL9" s="28"/>
      <c r="BM9" s="28"/>
      <c r="BN9" s="28"/>
      <c r="BO9" s="28"/>
      <c r="BP9" s="28"/>
      <c r="BQ9" s="110"/>
      <c r="BR9" s="113"/>
      <c r="BS9" s="18"/>
    </row>
    <row r="10" spans="1:71" ht="21" customHeight="1">
      <c r="A10" s="7" t="s">
        <v>4</v>
      </c>
      <c r="B10" s="22"/>
      <c r="C10" s="38"/>
      <c r="D10" s="60"/>
      <c r="E10" s="60"/>
      <c r="F10" s="60"/>
      <c r="G10" s="32"/>
      <c r="H10" s="32"/>
      <c r="I10" s="60"/>
      <c r="J10" s="60"/>
      <c r="K10" s="32"/>
      <c r="L10" s="60"/>
      <c r="M10" s="32"/>
      <c r="N10" s="32"/>
      <c r="O10" s="60"/>
      <c r="P10" s="32"/>
      <c r="Q10" s="32"/>
      <c r="R10" s="60"/>
      <c r="S10" s="32"/>
      <c r="T10" s="60"/>
      <c r="U10" s="32"/>
      <c r="V10" s="32"/>
      <c r="W10" s="32"/>
      <c r="X10" s="60"/>
      <c r="Y10" s="32"/>
      <c r="Z10" s="32"/>
      <c r="AA10" s="60"/>
      <c r="AB10" s="60"/>
      <c r="AC10" s="60"/>
      <c r="AD10" s="32"/>
      <c r="AE10" s="32"/>
      <c r="AF10" s="88" t="s">
        <v>4</v>
      </c>
      <c r="AG10" s="22"/>
      <c r="AH10" s="38"/>
      <c r="AI10" s="32"/>
      <c r="AJ10" s="32"/>
      <c r="AK10" s="32"/>
      <c r="AL10" s="32"/>
      <c r="AM10" s="32"/>
      <c r="AN10" s="32"/>
      <c r="AO10" s="32"/>
      <c r="AP10" s="28"/>
      <c r="AQ10" s="103"/>
      <c r="AR10" s="30"/>
      <c r="AS10" s="106"/>
      <c r="AT10" s="28"/>
      <c r="AU10" s="28"/>
      <c r="AV10" s="28"/>
      <c r="AW10" s="28"/>
      <c r="AX10" s="28"/>
      <c r="AY10" s="28"/>
      <c r="AZ10" s="28"/>
      <c r="BA10" s="28"/>
      <c r="BB10" s="106"/>
      <c r="BC10" s="28"/>
      <c r="BD10" s="28"/>
      <c r="BE10" s="28"/>
      <c r="BF10" s="28"/>
      <c r="BG10" s="28"/>
      <c r="BH10" s="28"/>
      <c r="BI10" s="28"/>
      <c r="BJ10" s="28"/>
      <c r="BK10" s="29"/>
      <c r="BL10" s="28"/>
      <c r="BM10" s="28"/>
      <c r="BN10" s="28"/>
      <c r="BO10" s="28"/>
      <c r="BP10" s="28"/>
      <c r="BQ10" s="110"/>
      <c r="BR10" s="113"/>
      <c r="BS10" s="18"/>
    </row>
    <row r="11" spans="1:71" ht="21" customHeight="1">
      <c r="A11" s="8"/>
      <c r="B11" s="23"/>
      <c r="C11" s="40"/>
      <c r="D11" s="60"/>
      <c r="E11" s="60"/>
      <c r="F11" s="60"/>
      <c r="G11" s="32"/>
      <c r="H11" s="32"/>
      <c r="I11" s="60"/>
      <c r="J11" s="60"/>
      <c r="K11" s="32"/>
      <c r="L11" s="60"/>
      <c r="M11" s="32"/>
      <c r="N11" s="32"/>
      <c r="O11" s="60"/>
      <c r="P11" s="32"/>
      <c r="Q11" s="32"/>
      <c r="R11" s="60"/>
      <c r="S11" s="32"/>
      <c r="T11" s="60"/>
      <c r="U11" s="32"/>
      <c r="V11" s="32"/>
      <c r="W11" s="32"/>
      <c r="X11" s="60"/>
      <c r="Y11" s="32"/>
      <c r="Z11" s="32"/>
      <c r="AA11" s="60"/>
      <c r="AB11" s="60"/>
      <c r="AC11" s="60"/>
      <c r="AD11" s="32"/>
      <c r="AE11" s="32"/>
      <c r="AF11" s="89"/>
      <c r="AG11" s="23"/>
      <c r="AH11" s="40"/>
      <c r="AI11" s="32"/>
      <c r="AJ11" s="32"/>
      <c r="AK11" s="32"/>
      <c r="AL11" s="32"/>
      <c r="AM11" s="32"/>
      <c r="AN11" s="32"/>
      <c r="AO11" s="32"/>
      <c r="AP11" s="28"/>
      <c r="AQ11" s="103"/>
      <c r="AR11" s="30"/>
      <c r="AS11" s="106"/>
      <c r="AT11" s="28"/>
      <c r="AU11" s="28"/>
      <c r="AV11" s="28"/>
      <c r="AW11" s="28"/>
      <c r="AX11" s="28"/>
      <c r="AY11" s="28"/>
      <c r="AZ11" s="28"/>
      <c r="BA11" s="28"/>
      <c r="BB11" s="106"/>
      <c r="BC11" s="28"/>
      <c r="BD11" s="28"/>
      <c r="BE11" s="28"/>
      <c r="BF11" s="28"/>
      <c r="BG11" s="28"/>
      <c r="BH11" s="28"/>
      <c r="BI11" s="28"/>
      <c r="BJ11" s="28"/>
      <c r="BK11" s="29"/>
      <c r="BL11" s="28"/>
      <c r="BM11" s="28"/>
      <c r="BN11" s="28"/>
      <c r="BO11" s="28"/>
      <c r="BP11" s="28"/>
      <c r="BQ11" s="110"/>
      <c r="BR11" s="113"/>
      <c r="BS11" s="18"/>
    </row>
    <row r="12" spans="1:71" ht="23.1" customHeight="1">
      <c r="A12" s="9" t="s">
        <v>5</v>
      </c>
      <c r="B12" s="24"/>
      <c r="C12" s="41"/>
      <c r="D12" s="61">
        <f>SUM(D13,D15,D19)</f>
        <v>83557</v>
      </c>
      <c r="E12" s="66">
        <f>SUM(E13,E15,E19)</f>
        <v>84</v>
      </c>
      <c r="F12" s="66">
        <f>SUM(F13,F15,F19)</f>
        <v>27</v>
      </c>
      <c r="G12" s="66">
        <f>SUM(G13,G15,G19)</f>
        <v>32</v>
      </c>
      <c r="H12" s="66">
        <f>SUM(H13,H15,H19)</f>
        <v>31</v>
      </c>
      <c r="I12" s="66">
        <f>SUM(I13,I15,I19)</f>
        <v>39</v>
      </c>
      <c r="J12" s="66">
        <f>SUM(J13,J15,J19)</f>
        <v>224</v>
      </c>
      <c r="K12" s="66">
        <f>SUM(K13,K15,K19)</f>
        <v>16547</v>
      </c>
      <c r="L12" s="66">
        <f>SUM(L13,L15,L19)</f>
        <v>8514</v>
      </c>
      <c r="M12" s="66">
        <f>SUM(M13,M15,M19)</f>
        <v>408</v>
      </c>
      <c r="N12" s="66">
        <f>SUM(N13,N15,N19)</f>
        <v>944</v>
      </c>
      <c r="O12" s="66">
        <f>SUM(O13,O15,O19)</f>
        <v>142</v>
      </c>
      <c r="P12" s="66">
        <f>SUM(P13,P15,P19)</f>
        <v>0</v>
      </c>
      <c r="Q12" s="66">
        <f>SUM(Q13,Q15,Q19)</f>
        <v>814</v>
      </c>
      <c r="R12" s="66">
        <f>SUM(R13,R15,R19)</f>
        <v>1248</v>
      </c>
      <c r="S12" s="66">
        <f>SUM(S13,S15,S19)</f>
        <v>164</v>
      </c>
      <c r="T12" s="66">
        <f>SUM(T13,T15,T19)</f>
        <v>837</v>
      </c>
      <c r="U12" s="66">
        <f>SUM(U13,U15,U19)</f>
        <v>1205</v>
      </c>
      <c r="V12" s="66">
        <f>SUM(V13,V15,V19)</f>
        <v>485</v>
      </c>
      <c r="W12" s="66">
        <f>SUM(W13,W15,W19)</f>
        <v>315</v>
      </c>
      <c r="X12" s="66">
        <f>SUM(X13,X15,X19)</f>
        <v>454</v>
      </c>
      <c r="Y12" s="66">
        <f>SUM(Y13,Y15,Y19)</f>
        <v>2192</v>
      </c>
      <c r="Z12" s="66">
        <f>SUM(Z13,Z15,Z19)</f>
        <v>1390</v>
      </c>
      <c r="AA12" s="66">
        <f>SUM(AA13,AA15,AA19)</f>
        <v>163</v>
      </c>
      <c r="AB12" s="66">
        <f>SUM(AB13,AB15,AB19)</f>
        <v>1629</v>
      </c>
      <c r="AC12" s="66">
        <f>SUM(AC13,AC15,AC19)</f>
        <v>6238</v>
      </c>
      <c r="AD12" s="66">
        <f>SUM(AD13,AD15,AD19)</f>
        <v>4712</v>
      </c>
      <c r="AE12" s="66">
        <f>SUM(AE13,AE15,AE19)</f>
        <v>0</v>
      </c>
      <c r="AF12" s="9" t="s">
        <v>5</v>
      </c>
      <c r="AG12" s="24"/>
      <c r="AH12" s="41"/>
      <c r="AI12" s="61">
        <f>SUM(AI13,AI15,AI19)</f>
        <v>2578</v>
      </c>
      <c r="AJ12" s="66">
        <f>SUM(AJ13,AJ15,AJ19)</f>
        <v>245</v>
      </c>
      <c r="AK12" s="66">
        <f>SUM(AK13,AK15,AK19)</f>
        <v>8</v>
      </c>
      <c r="AL12" s="66">
        <f>SUM(AL13,AL15,AL19)</f>
        <v>633</v>
      </c>
      <c r="AM12" s="66">
        <f>SUM(AM13,AM15,AM19)</f>
        <v>297</v>
      </c>
      <c r="AN12" s="66">
        <f>SUM(AN13,AN15,AN19)</f>
        <v>0</v>
      </c>
      <c r="AO12" s="66">
        <f>SUM(AO13,AO15,AO19)</f>
        <v>665</v>
      </c>
      <c r="AP12" s="66">
        <f>SUM(AP13,AP15,AP19)</f>
        <v>305</v>
      </c>
      <c r="AQ12" s="66">
        <f>SUM(AQ13,AQ15,AQ19)</f>
        <v>7</v>
      </c>
      <c r="AR12" s="66">
        <f>SUM(AR13,AR15,AR19)</f>
        <v>3</v>
      </c>
      <c r="AS12" s="66">
        <f>SUM(AS13,AS15,AS19)</f>
        <v>18</v>
      </c>
      <c r="AT12" s="66">
        <f>SUM(AT13,AT15,AT19)</f>
        <v>139</v>
      </c>
      <c r="AU12" s="66">
        <f>SUM(AU13,AU15,AU19)</f>
        <v>463</v>
      </c>
      <c r="AV12" s="66">
        <f>SUM(AV13,AV15,AV19)</f>
        <v>220</v>
      </c>
      <c r="AW12" s="66">
        <f>SUM(AW13,AW15,AW19)</f>
        <v>2863</v>
      </c>
      <c r="AX12" s="66">
        <f>SUM(AX13,AX15,AX19)</f>
        <v>770</v>
      </c>
      <c r="AY12" s="66">
        <f>SUM(AY13,AY15,AY19)</f>
        <v>62</v>
      </c>
      <c r="AZ12" s="66">
        <f>SUM(AZ13,AZ15,AZ19)</f>
        <v>344</v>
      </c>
      <c r="BA12" s="66">
        <f>SUM(BA13,BA15,BA19)</f>
        <v>224</v>
      </c>
      <c r="BB12" s="66">
        <f>SUM(BB13,BB15,BB19)</f>
        <v>10</v>
      </c>
      <c r="BC12" s="66">
        <f>SUM(BC13,BC15,BC19)</f>
        <v>28</v>
      </c>
      <c r="BD12" s="66">
        <f>SUM(BD13,BD15,BD19)</f>
        <v>2</v>
      </c>
      <c r="BE12" s="66">
        <f>SUM(BE13,BE15,BE19)</f>
        <v>22</v>
      </c>
      <c r="BF12" s="66">
        <f>SUM(BF13,BF15,BF19)</f>
        <v>40</v>
      </c>
      <c r="BG12" s="66">
        <f>SUM(BG13,BG15,BG19)</f>
        <v>565</v>
      </c>
      <c r="BH12" s="66">
        <f>SUM(BH13,BH15,BH19)</f>
        <v>2100</v>
      </c>
      <c r="BI12" s="66">
        <f>SUM(BI13,BI15,BI19)</f>
        <v>2066</v>
      </c>
      <c r="BJ12" s="66">
        <f>SUM(BJ13,BJ15,BJ19)</f>
        <v>306</v>
      </c>
      <c r="BK12" s="66">
        <f>SUM(BK13,BK15,BK19)</f>
        <v>0</v>
      </c>
      <c r="BL12" s="66">
        <f>SUM(BL13,BL15,BL19)</f>
        <v>13746</v>
      </c>
      <c r="BM12" s="66">
        <f>SUM(BM13,BM15,BM19)</f>
        <v>1978</v>
      </c>
      <c r="BN12" s="66">
        <f>SUM(BN13,BN15,BN19)</f>
        <v>1948</v>
      </c>
      <c r="BO12" s="66">
        <f>SUM(BO13,BO15,BO19)</f>
        <v>0</v>
      </c>
      <c r="BP12" s="66">
        <f>SUM(BP13,BP15,BP19)</f>
        <v>0</v>
      </c>
      <c r="BQ12" s="66">
        <f>SUM(BQ13,BQ15,BQ19)</f>
        <v>2064</v>
      </c>
      <c r="BR12" s="114"/>
      <c r="BS12" s="18"/>
    </row>
    <row r="13" spans="1:71" ht="23.1" customHeight="1">
      <c r="A13" s="10"/>
      <c r="B13" s="9" t="s">
        <v>14</v>
      </c>
      <c r="C13" s="42"/>
      <c r="D13" s="62">
        <f>SUM(E13:AE13,AI13:BQ13)</f>
        <v>76234</v>
      </c>
      <c r="E13" s="68">
        <v>74</v>
      </c>
      <c r="F13" s="68">
        <v>27</v>
      </c>
      <c r="G13" s="68">
        <v>32</v>
      </c>
      <c r="H13" s="68">
        <v>26</v>
      </c>
      <c r="I13" s="68">
        <v>34</v>
      </c>
      <c r="J13" s="68">
        <v>190</v>
      </c>
      <c r="K13" s="68">
        <v>15484</v>
      </c>
      <c r="L13" s="68">
        <v>8265</v>
      </c>
      <c r="M13" s="68">
        <v>406</v>
      </c>
      <c r="N13" s="68">
        <v>807</v>
      </c>
      <c r="O13" s="68">
        <v>81</v>
      </c>
      <c r="P13" s="68">
        <v>0</v>
      </c>
      <c r="Q13" s="68">
        <v>449</v>
      </c>
      <c r="R13" s="68">
        <v>894</v>
      </c>
      <c r="S13" s="68">
        <v>155</v>
      </c>
      <c r="T13" s="68">
        <v>687</v>
      </c>
      <c r="U13" s="68">
        <v>873</v>
      </c>
      <c r="V13" s="68">
        <v>465</v>
      </c>
      <c r="W13" s="68">
        <v>269</v>
      </c>
      <c r="X13" s="68">
        <v>203</v>
      </c>
      <c r="Y13" s="68">
        <v>2096</v>
      </c>
      <c r="Z13" s="68">
        <v>1139</v>
      </c>
      <c r="AA13" s="68">
        <v>130</v>
      </c>
      <c r="AB13" s="68">
        <v>1470</v>
      </c>
      <c r="AC13" s="68">
        <v>5844</v>
      </c>
      <c r="AD13" s="68">
        <v>4570</v>
      </c>
      <c r="AE13" s="68">
        <v>0</v>
      </c>
      <c r="AF13" s="10"/>
      <c r="AG13" s="9" t="s">
        <v>14</v>
      </c>
      <c r="AH13" s="42"/>
      <c r="AI13" s="62">
        <v>1821</v>
      </c>
      <c r="AJ13" s="68">
        <v>235</v>
      </c>
      <c r="AK13" s="68">
        <v>5</v>
      </c>
      <c r="AL13" s="68">
        <v>511</v>
      </c>
      <c r="AM13" s="68">
        <v>213</v>
      </c>
      <c r="AN13" s="68">
        <v>0</v>
      </c>
      <c r="AO13" s="68">
        <v>465</v>
      </c>
      <c r="AP13" s="68">
        <v>251</v>
      </c>
      <c r="AQ13" s="68">
        <v>3</v>
      </c>
      <c r="AR13" s="68">
        <v>0</v>
      </c>
      <c r="AS13" s="68">
        <v>16</v>
      </c>
      <c r="AT13" s="68">
        <v>132</v>
      </c>
      <c r="AU13" s="68">
        <v>372</v>
      </c>
      <c r="AV13" s="68">
        <v>185</v>
      </c>
      <c r="AW13" s="68">
        <v>2718</v>
      </c>
      <c r="AX13" s="68">
        <v>352</v>
      </c>
      <c r="AY13" s="68">
        <v>60</v>
      </c>
      <c r="AZ13" s="68">
        <v>327</v>
      </c>
      <c r="BA13" s="68">
        <v>205</v>
      </c>
      <c r="BB13" s="68">
        <v>10</v>
      </c>
      <c r="BC13" s="68">
        <v>26</v>
      </c>
      <c r="BD13" s="68">
        <v>1</v>
      </c>
      <c r="BE13" s="68">
        <v>10</v>
      </c>
      <c r="BF13" s="68">
        <v>33</v>
      </c>
      <c r="BG13" s="68">
        <v>510</v>
      </c>
      <c r="BH13" s="68">
        <v>1989</v>
      </c>
      <c r="BI13" s="68">
        <v>2000</v>
      </c>
      <c r="BJ13" s="68">
        <v>286</v>
      </c>
      <c r="BK13" s="68">
        <v>0</v>
      </c>
      <c r="BL13" s="68">
        <v>13521</v>
      </c>
      <c r="BM13" s="68">
        <v>1452</v>
      </c>
      <c r="BN13" s="68">
        <v>1894</v>
      </c>
      <c r="BO13" s="68">
        <v>0</v>
      </c>
      <c r="BP13" s="68">
        <v>0</v>
      </c>
      <c r="BQ13" s="68">
        <v>1961</v>
      </c>
      <c r="BR13" s="114"/>
      <c r="BS13" s="18"/>
    </row>
    <row r="14" spans="1:71" ht="23.1" customHeight="1">
      <c r="A14" s="9"/>
      <c r="B14" s="10" t="s">
        <v>15</v>
      </c>
      <c r="C14" s="42"/>
      <c r="D14" s="62">
        <f>SUM(E14:AE14,AI14:BQ14)</f>
        <v>18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1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1</v>
      </c>
      <c r="AC14" s="68">
        <v>2</v>
      </c>
      <c r="AD14" s="68">
        <v>0</v>
      </c>
      <c r="AE14" s="68">
        <v>0</v>
      </c>
      <c r="AF14" s="9"/>
      <c r="AG14" s="10" t="s">
        <v>15</v>
      </c>
      <c r="AH14" s="42"/>
      <c r="AI14" s="62">
        <v>2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1</v>
      </c>
      <c r="AU14" s="68">
        <v>1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3</v>
      </c>
      <c r="BG14" s="68">
        <v>1</v>
      </c>
      <c r="BH14" s="68">
        <v>2</v>
      </c>
      <c r="BI14" s="68">
        <v>1</v>
      </c>
      <c r="BJ14" s="68">
        <v>0</v>
      </c>
      <c r="BK14" s="68">
        <v>0</v>
      </c>
      <c r="BL14" s="68">
        <v>1</v>
      </c>
      <c r="BM14" s="68">
        <v>0</v>
      </c>
      <c r="BN14" s="68">
        <v>0</v>
      </c>
      <c r="BO14" s="68">
        <v>0</v>
      </c>
      <c r="BP14" s="68">
        <v>0</v>
      </c>
      <c r="BQ14" s="68">
        <v>2</v>
      </c>
      <c r="BR14" s="114"/>
      <c r="BS14" s="18"/>
    </row>
    <row r="15" spans="1:71" ht="23.1" customHeight="1">
      <c r="A15" s="10"/>
      <c r="B15" s="9" t="s">
        <v>16</v>
      </c>
      <c r="C15" s="42"/>
      <c r="D15" s="62">
        <f>SUM(E15:AE15,AI15:BQ15)</f>
        <v>7304</v>
      </c>
      <c r="E15" s="68">
        <v>10</v>
      </c>
      <c r="F15" s="68">
        <v>0</v>
      </c>
      <c r="G15" s="68">
        <v>0</v>
      </c>
      <c r="H15" s="68">
        <v>5</v>
      </c>
      <c r="I15" s="68">
        <v>5</v>
      </c>
      <c r="J15" s="68">
        <v>34</v>
      </c>
      <c r="K15" s="68">
        <v>1062</v>
      </c>
      <c r="L15" s="68">
        <v>249</v>
      </c>
      <c r="M15" s="68">
        <v>2</v>
      </c>
      <c r="N15" s="68">
        <v>137</v>
      </c>
      <c r="O15" s="68">
        <v>61</v>
      </c>
      <c r="P15" s="68">
        <v>0</v>
      </c>
      <c r="Q15" s="68">
        <v>365</v>
      </c>
      <c r="R15" s="68">
        <v>354</v>
      </c>
      <c r="S15" s="68">
        <v>9</v>
      </c>
      <c r="T15" s="68">
        <v>150</v>
      </c>
      <c r="U15" s="68">
        <v>331</v>
      </c>
      <c r="V15" s="68">
        <v>20</v>
      </c>
      <c r="W15" s="68">
        <v>46</v>
      </c>
      <c r="X15" s="68">
        <v>251</v>
      </c>
      <c r="Y15" s="68">
        <v>96</v>
      </c>
      <c r="Z15" s="68">
        <v>251</v>
      </c>
      <c r="AA15" s="68">
        <v>33</v>
      </c>
      <c r="AB15" s="68">
        <v>159</v>
      </c>
      <c r="AC15" s="68">
        <v>393</v>
      </c>
      <c r="AD15" s="68">
        <v>141</v>
      </c>
      <c r="AE15" s="68">
        <v>0</v>
      </c>
      <c r="AF15" s="10"/>
      <c r="AG15" s="9" t="s">
        <v>16</v>
      </c>
      <c r="AH15" s="42"/>
      <c r="AI15" s="62">
        <v>749</v>
      </c>
      <c r="AJ15" s="68">
        <v>10</v>
      </c>
      <c r="AK15" s="68">
        <v>3</v>
      </c>
      <c r="AL15" s="68">
        <v>122</v>
      </c>
      <c r="AM15" s="68">
        <v>84</v>
      </c>
      <c r="AN15" s="68">
        <v>0</v>
      </c>
      <c r="AO15" s="68">
        <v>194</v>
      </c>
      <c r="AP15" s="68">
        <v>53</v>
      </c>
      <c r="AQ15" s="68">
        <v>4</v>
      </c>
      <c r="AR15" s="68">
        <v>3</v>
      </c>
      <c r="AS15" s="68">
        <v>2</v>
      </c>
      <c r="AT15" s="68">
        <v>7</v>
      </c>
      <c r="AU15" s="68">
        <v>91</v>
      </c>
      <c r="AV15" s="68">
        <v>35</v>
      </c>
      <c r="AW15" s="68">
        <v>145</v>
      </c>
      <c r="AX15" s="68">
        <v>418</v>
      </c>
      <c r="AY15" s="68">
        <v>2</v>
      </c>
      <c r="AZ15" s="68">
        <v>17</v>
      </c>
      <c r="BA15" s="68">
        <v>19</v>
      </c>
      <c r="BB15" s="68">
        <v>0</v>
      </c>
      <c r="BC15" s="68">
        <v>2</v>
      </c>
      <c r="BD15" s="68">
        <v>1</v>
      </c>
      <c r="BE15" s="68">
        <v>12</v>
      </c>
      <c r="BF15" s="68">
        <v>7</v>
      </c>
      <c r="BG15" s="68">
        <v>55</v>
      </c>
      <c r="BH15" s="68">
        <v>111</v>
      </c>
      <c r="BI15" s="68">
        <v>66</v>
      </c>
      <c r="BJ15" s="68">
        <v>20</v>
      </c>
      <c r="BK15" s="68">
        <v>0</v>
      </c>
      <c r="BL15" s="68">
        <v>225</v>
      </c>
      <c r="BM15" s="68">
        <v>526</v>
      </c>
      <c r="BN15" s="68">
        <v>54</v>
      </c>
      <c r="BO15" s="68">
        <v>0</v>
      </c>
      <c r="BP15" s="68">
        <v>0</v>
      </c>
      <c r="BQ15" s="68">
        <v>103</v>
      </c>
      <c r="BR15" s="114"/>
      <c r="BS15" s="18"/>
    </row>
    <row r="16" spans="1:71" ht="23.1" customHeight="1">
      <c r="A16" s="9"/>
      <c r="B16" s="10" t="s">
        <v>17</v>
      </c>
      <c r="C16" s="42"/>
      <c r="D16" s="62">
        <f>SUM(E16:AE16,AI16:BQ16)</f>
        <v>68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1</v>
      </c>
      <c r="L16" s="68">
        <v>0</v>
      </c>
      <c r="M16" s="68">
        <v>0</v>
      </c>
      <c r="N16" s="68">
        <v>0</v>
      </c>
      <c r="O16" s="68">
        <v>3</v>
      </c>
      <c r="P16" s="68">
        <v>0</v>
      </c>
      <c r="Q16" s="68">
        <v>2</v>
      </c>
      <c r="R16" s="68">
        <v>0</v>
      </c>
      <c r="S16" s="68">
        <v>0</v>
      </c>
      <c r="T16" s="68">
        <v>0</v>
      </c>
      <c r="U16" s="68">
        <v>5</v>
      </c>
      <c r="V16" s="68">
        <v>0</v>
      </c>
      <c r="W16" s="68">
        <v>0</v>
      </c>
      <c r="X16" s="68">
        <v>0</v>
      </c>
      <c r="Y16" s="68">
        <v>0</v>
      </c>
      <c r="Z16" s="68">
        <v>1</v>
      </c>
      <c r="AA16" s="68">
        <v>0</v>
      </c>
      <c r="AB16" s="68">
        <v>1</v>
      </c>
      <c r="AC16" s="68">
        <v>3</v>
      </c>
      <c r="AD16" s="68">
        <v>0</v>
      </c>
      <c r="AE16" s="68">
        <v>0</v>
      </c>
      <c r="AF16" s="9"/>
      <c r="AG16" s="10" t="s">
        <v>17</v>
      </c>
      <c r="AH16" s="42"/>
      <c r="AI16" s="62">
        <v>16</v>
      </c>
      <c r="AJ16" s="68">
        <v>0</v>
      </c>
      <c r="AK16" s="68">
        <v>0</v>
      </c>
      <c r="AL16" s="68">
        <v>1</v>
      </c>
      <c r="AM16" s="68">
        <v>0</v>
      </c>
      <c r="AN16" s="68">
        <v>0</v>
      </c>
      <c r="AO16" s="68">
        <v>3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7</v>
      </c>
      <c r="AV16" s="68">
        <v>0</v>
      </c>
      <c r="AW16" s="68">
        <v>8</v>
      </c>
      <c r="AX16" s="68">
        <v>3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13</v>
      </c>
      <c r="BM16" s="68">
        <v>0</v>
      </c>
      <c r="BN16" s="68">
        <v>1</v>
      </c>
      <c r="BO16" s="68">
        <v>0</v>
      </c>
      <c r="BP16" s="68">
        <v>0</v>
      </c>
      <c r="BQ16" s="68">
        <v>0</v>
      </c>
      <c r="BR16" s="114"/>
      <c r="BS16" s="18"/>
    </row>
    <row r="17" spans="1:71" ht="23.1" customHeight="1">
      <c r="A17" s="10" t="s">
        <v>6</v>
      </c>
      <c r="B17" s="25"/>
      <c r="C17" s="42"/>
      <c r="D17" s="62">
        <f>SUM(D14,D16)</f>
        <v>86</v>
      </c>
      <c r="E17" s="68">
        <f>SUM(E14,E16)</f>
        <v>0</v>
      </c>
      <c r="F17" s="68">
        <f>SUM(F14,F16)</f>
        <v>0</v>
      </c>
      <c r="G17" s="68">
        <f>SUM(G14,G16)</f>
        <v>0</v>
      </c>
      <c r="H17" s="68">
        <f>SUM(H14,H16)</f>
        <v>0</v>
      </c>
      <c r="I17" s="68">
        <f>SUM(I14,I16)</f>
        <v>0</v>
      </c>
      <c r="J17" s="68">
        <f>SUM(J14,J16)</f>
        <v>0</v>
      </c>
      <c r="K17" s="68">
        <f>SUM(K14,K16)</f>
        <v>2</v>
      </c>
      <c r="L17" s="68">
        <f>SUM(L14,L16)</f>
        <v>0</v>
      </c>
      <c r="M17" s="68">
        <f>SUM(M14,M16)</f>
        <v>0</v>
      </c>
      <c r="N17" s="68">
        <f>SUM(N14,N16)</f>
        <v>0</v>
      </c>
      <c r="O17" s="68">
        <f>SUM(O14,O16)</f>
        <v>3</v>
      </c>
      <c r="P17" s="68">
        <f>SUM(P14,P16)</f>
        <v>0</v>
      </c>
      <c r="Q17" s="68">
        <f>SUM(Q14,Q16)</f>
        <v>2</v>
      </c>
      <c r="R17" s="68">
        <f>SUM(R14,R16)</f>
        <v>0</v>
      </c>
      <c r="S17" s="68">
        <f>SUM(S14,S16)</f>
        <v>0</v>
      </c>
      <c r="T17" s="68">
        <f>SUM(T14,T16)</f>
        <v>0</v>
      </c>
      <c r="U17" s="68">
        <f>SUM(U14,U16)</f>
        <v>5</v>
      </c>
      <c r="V17" s="68">
        <f>SUM(V14,V16)</f>
        <v>0</v>
      </c>
      <c r="W17" s="68">
        <f>SUM(W14,W16)</f>
        <v>0</v>
      </c>
      <c r="X17" s="68">
        <f>SUM(X14,X16)</f>
        <v>0</v>
      </c>
      <c r="Y17" s="68">
        <f>SUM(Y14,Y16)</f>
        <v>0</v>
      </c>
      <c r="Z17" s="68">
        <f>SUM(Z14,Z16)</f>
        <v>1</v>
      </c>
      <c r="AA17" s="68">
        <f>SUM(AA14,AA16)</f>
        <v>0</v>
      </c>
      <c r="AB17" s="68">
        <f>SUM(AB14,AB16)</f>
        <v>2</v>
      </c>
      <c r="AC17" s="68">
        <f>SUM(AC14,AC16)</f>
        <v>5</v>
      </c>
      <c r="AD17" s="68">
        <f>SUM(AD14,AD16)</f>
        <v>0</v>
      </c>
      <c r="AE17" s="68">
        <f>SUM(AE14,AE16)</f>
        <v>0</v>
      </c>
      <c r="AF17" s="10" t="s">
        <v>6</v>
      </c>
      <c r="AG17" s="25"/>
      <c r="AH17" s="42"/>
      <c r="AI17" s="62">
        <f>SUM(AI14,AI16)</f>
        <v>18</v>
      </c>
      <c r="AJ17" s="68">
        <f>SUM(AJ14,AJ16)</f>
        <v>0</v>
      </c>
      <c r="AK17" s="68">
        <f>SUM(AK14,AK16)</f>
        <v>0</v>
      </c>
      <c r="AL17" s="68">
        <f>SUM(AL14,AL16)</f>
        <v>1</v>
      </c>
      <c r="AM17" s="68">
        <f>SUM(AM14,AM16)</f>
        <v>0</v>
      </c>
      <c r="AN17" s="68">
        <f>SUM(AN14,AN16)</f>
        <v>0</v>
      </c>
      <c r="AO17" s="68">
        <f>SUM(AO14,AO16)</f>
        <v>3</v>
      </c>
      <c r="AP17" s="68">
        <f>SUM(AP14,AP16)</f>
        <v>0</v>
      </c>
      <c r="AQ17" s="68">
        <f>SUM(AQ14,AQ16)</f>
        <v>0</v>
      </c>
      <c r="AR17" s="68">
        <f>SUM(AR14,AR16)</f>
        <v>0</v>
      </c>
      <c r="AS17" s="68">
        <f>SUM(AS14,AS16)</f>
        <v>0</v>
      </c>
      <c r="AT17" s="68">
        <f>SUM(AT14,AT16)</f>
        <v>1</v>
      </c>
      <c r="AU17" s="68">
        <f>SUM(AU14,AU16)</f>
        <v>8</v>
      </c>
      <c r="AV17" s="68">
        <f>SUM(AV14,AV16)</f>
        <v>0</v>
      </c>
      <c r="AW17" s="68">
        <f>SUM(AW14,AW16)</f>
        <v>8</v>
      </c>
      <c r="AX17" s="68">
        <f>SUM(AX14,AX16)</f>
        <v>3</v>
      </c>
      <c r="AY17" s="68">
        <f>SUM(AY14,AY16)</f>
        <v>0</v>
      </c>
      <c r="AZ17" s="68">
        <f>SUM(AZ14,AZ16)</f>
        <v>0</v>
      </c>
      <c r="BA17" s="68">
        <f>SUM(BA14,BA16)</f>
        <v>0</v>
      </c>
      <c r="BB17" s="68">
        <f>SUM(BB14,BB16)</f>
        <v>0</v>
      </c>
      <c r="BC17" s="68">
        <f>SUM(BC14,BC16)</f>
        <v>0</v>
      </c>
      <c r="BD17" s="68">
        <f>SUM(BD14,BD16)</f>
        <v>0</v>
      </c>
      <c r="BE17" s="68">
        <f>SUM(BE14,BE16)</f>
        <v>0</v>
      </c>
      <c r="BF17" s="68">
        <f>SUM(BF14,BF16)</f>
        <v>3</v>
      </c>
      <c r="BG17" s="68">
        <f>SUM(BG14,BG16)</f>
        <v>1</v>
      </c>
      <c r="BH17" s="68">
        <f>SUM(BH14,BH16)</f>
        <v>2</v>
      </c>
      <c r="BI17" s="68">
        <f>SUM(BI14,BI16)</f>
        <v>1</v>
      </c>
      <c r="BJ17" s="68">
        <f>SUM(BJ14,BJ16)</f>
        <v>0</v>
      </c>
      <c r="BK17" s="68">
        <f>SUM(BK14,BK16)</f>
        <v>0</v>
      </c>
      <c r="BL17" s="68">
        <f>SUM(BL14,BL16)</f>
        <v>14</v>
      </c>
      <c r="BM17" s="68">
        <f>SUM(BM14,BM16)</f>
        <v>0</v>
      </c>
      <c r="BN17" s="68">
        <f>SUM(BN14,BN16)</f>
        <v>1</v>
      </c>
      <c r="BO17" s="68">
        <f>SUM(BO14,BO16)</f>
        <v>0</v>
      </c>
      <c r="BP17" s="68">
        <f>SUM(BP14,BP16)</f>
        <v>0</v>
      </c>
      <c r="BQ17" s="68">
        <f>SUM(BQ14,BQ16)</f>
        <v>2</v>
      </c>
      <c r="BR17" s="114"/>
      <c r="BS17" s="18"/>
    </row>
    <row r="18" spans="1:71" ht="23.1" customHeight="1">
      <c r="A18" s="10" t="s">
        <v>7</v>
      </c>
      <c r="B18" s="9"/>
      <c r="C18" s="43"/>
      <c r="D18" s="63">
        <f>IF(D17=0,0,D17/(D13+D15)*100)</f>
        <v>0.102947161770691</v>
      </c>
      <c r="E18" s="68">
        <f>IF(E17=0,0,E17/(E13+E15)*100)</f>
        <v>0</v>
      </c>
      <c r="F18" s="68">
        <f>IF(F17=0,0,F17/(F13+F15)*100)</f>
        <v>0</v>
      </c>
      <c r="G18" s="68">
        <f>IF(G17=0,0,G17/(G13+G15)*100)</f>
        <v>0</v>
      </c>
      <c r="H18" s="68">
        <f>IF(H17=0,0,H17/(H13+H15)*100)</f>
        <v>0</v>
      </c>
      <c r="I18" s="68">
        <f>IF(I17=0,0,I17/(I13+I15)*100)</f>
        <v>0</v>
      </c>
      <c r="J18" s="68">
        <f>IF(J17=0,0,J17/(J13+J15)*100)</f>
        <v>0</v>
      </c>
      <c r="K18" s="74">
        <f>IF(K17=0,0,K17/(K13+K15)*100)</f>
        <v>0.0120875135984528</v>
      </c>
      <c r="L18" s="68">
        <f>IF(L17=0,0,L17/(L13+L15)*100)</f>
        <v>0</v>
      </c>
      <c r="M18" s="68">
        <f>IF(M17=0,0,M17/(M13+M15)*100)</f>
        <v>0</v>
      </c>
      <c r="N18" s="68">
        <f>IF(N17=0,0,N17/(N13+N15)*100)</f>
        <v>0</v>
      </c>
      <c r="O18" s="74">
        <f>IF(O17=0,0,O17/(O13+O15)*100)</f>
        <v>2.11267605633803</v>
      </c>
      <c r="P18" s="68">
        <f>IF(P17=0,0,P17/(P13+P15)*100)</f>
        <v>0</v>
      </c>
      <c r="Q18" s="74">
        <f>IF(Q17=0,0,Q17/(Q13+Q15)*100)</f>
        <v>0.245700245700246</v>
      </c>
      <c r="R18" s="68">
        <f>IF(R17=0,0,R17/(R13+R15)*100)</f>
        <v>0</v>
      </c>
      <c r="S18" s="68">
        <f>IF(S17=0,0,S17/(S13+S15)*100)</f>
        <v>0</v>
      </c>
      <c r="T18" s="68">
        <f>IF(T17=0,0,T17/(T13+T15)*100)</f>
        <v>0</v>
      </c>
      <c r="U18" s="74">
        <f>IF(U17=0,0,U17/(U13+U15)*100)</f>
        <v>0.415282392026578</v>
      </c>
      <c r="V18" s="68">
        <f>IF(V17=0,0,V17/(V13+V15)*100)</f>
        <v>0</v>
      </c>
      <c r="W18" s="68">
        <f>IF(W17=0,0,W17/(W13+W15)*100)</f>
        <v>0</v>
      </c>
      <c r="X18" s="68">
        <f>IF(X17=0,0,X17/(X13+X15)*100)</f>
        <v>0</v>
      </c>
      <c r="Y18" s="68">
        <f>IF(Y17=0,0,Y17/(Y13+Y15)*100)</f>
        <v>0</v>
      </c>
      <c r="Z18" s="74">
        <f>IF(Z17=0,0,Z17/(Z13+Z15)*100)</f>
        <v>0.0719424460431655</v>
      </c>
      <c r="AA18" s="68">
        <f>IF(AA17=0,0,AA17/(AA13+AA15)*100)</f>
        <v>0</v>
      </c>
      <c r="AB18" s="74">
        <f>IF(AB17=0,0,AB17/(AB13+AB15)*100)</f>
        <v>0.122774708410068</v>
      </c>
      <c r="AC18" s="74">
        <f>IF(AC17=0,0,AC17/(AC13+AC15)*100)</f>
        <v>0.0801667468334135</v>
      </c>
      <c r="AD18" s="68">
        <f>IF(AD17=0,0,AD17/(AD13+AD15)*100)</f>
        <v>0</v>
      </c>
      <c r="AE18" s="68">
        <f>IF(AE17=0,0,AE17/(AE13+AE15)*100)</f>
        <v>0</v>
      </c>
      <c r="AF18" s="10" t="s">
        <v>7</v>
      </c>
      <c r="AG18" s="9"/>
      <c r="AH18" s="43"/>
      <c r="AI18" s="63">
        <f>IF(AI17=0,0,AI17/(AI13+AI15)*100)</f>
        <v>0.700389105058366</v>
      </c>
      <c r="AJ18" s="68">
        <f>IF(AJ17=0,0,AJ17/(AJ13+AJ15)*100)</f>
        <v>0</v>
      </c>
      <c r="AK18" s="68">
        <f>IF(AK17=0,0,AK17/(AK13+AK15)*100)</f>
        <v>0</v>
      </c>
      <c r="AL18" s="74">
        <f>IF(AL17=0,0,AL17/(AL13+AL15)*100)</f>
        <v>0.157977883096367</v>
      </c>
      <c r="AM18" s="68">
        <f>IF(AM17=0,0,AM17/(AM13+AM15)*100)</f>
        <v>0</v>
      </c>
      <c r="AN18" s="68">
        <f>IF(AN17=0,0,AN17/(AN13+AN15)*100)</f>
        <v>0</v>
      </c>
      <c r="AO18" s="74">
        <f>IF(AO17=0,0,AO17/(AO13+AO15)*100)</f>
        <v>0.455235204855842</v>
      </c>
      <c r="AP18" s="68">
        <f>IF(AP17=0,0,AP17/(AP13+AP15)*100)</f>
        <v>0</v>
      </c>
      <c r="AQ18" s="68">
        <f>IF(AQ17=0,0,AQ17/(AQ13+AQ15)*100)</f>
        <v>0</v>
      </c>
      <c r="AR18" s="68">
        <f>IF(AR17=0,0,AR17/(AR13+AR15)*100)</f>
        <v>0</v>
      </c>
      <c r="AS18" s="68">
        <f>IF(AS17=0,0,AS17/(AS13+AS15)*100)</f>
        <v>0</v>
      </c>
      <c r="AT18" s="74">
        <f>IF(AT17=0,0,AT17/(AT13+AT15)*100)</f>
        <v>0.719424460431655</v>
      </c>
      <c r="AU18" s="74">
        <f>IF(AU17=0,0,AU17/(AU13+AU15)*100)</f>
        <v>1.72786177105832</v>
      </c>
      <c r="AV18" s="68">
        <f>IF(AV17=0,0,AV17/(AV13+AV15)*100)</f>
        <v>0</v>
      </c>
      <c r="AW18" s="74">
        <f>IF(AW17=0,0,AW17/(AW13+AW15)*100)</f>
        <v>0.2794271742927</v>
      </c>
      <c r="AX18" s="74">
        <f>IF(AX17=0,0,AX17/(AX13+AX15)*100)</f>
        <v>0.38961038961039</v>
      </c>
      <c r="AY18" s="68">
        <f>IF(AY17=0,0,AY17/(AY13+AY15)*100)</f>
        <v>0</v>
      </c>
      <c r="AZ18" s="68">
        <f>IF(AZ17=0,0,AZ17/(AZ13+AZ15)*100)</f>
        <v>0</v>
      </c>
      <c r="BA18" s="68">
        <f>IF(BA17=0,0,BA17/(BA13+BA15)*100)</f>
        <v>0</v>
      </c>
      <c r="BB18" s="68">
        <f>IF(BB17=0,0,BB17/(BB13+BB15)*100)</f>
        <v>0</v>
      </c>
      <c r="BC18" s="68">
        <f>IF(BC17=0,0,BC17/(BC13+BC15)*100)</f>
        <v>0</v>
      </c>
      <c r="BD18" s="68">
        <f>IF(BD17=0,0,BD17/(BD13+BD15)*100)</f>
        <v>0</v>
      </c>
      <c r="BE18" s="68">
        <f>IF(BE17=0,0,BE17/(BE13+BE15)*100)</f>
        <v>0</v>
      </c>
      <c r="BF18" s="74">
        <f>IF(BF17=0,0,BF17/(BF13+BF15)*100)</f>
        <v>7.5</v>
      </c>
      <c r="BG18" s="74">
        <f>IF(BG17=0,0,BG17/(BG13+BG15)*100)</f>
        <v>0.176991150442478</v>
      </c>
      <c r="BH18" s="74">
        <f>IF(BH17=0,0,BH17/(BH13+BH15)*100)</f>
        <v>0.0952380952380952</v>
      </c>
      <c r="BI18" s="74">
        <f>IF(BI17=0,0,BI17/(BI13+BI15)*100)</f>
        <v>0.0484027105517909</v>
      </c>
      <c r="BJ18" s="68">
        <f>IF(BJ17=0,0,BJ17/(BJ13+BJ15)*100)</f>
        <v>0</v>
      </c>
      <c r="BK18" s="68">
        <f>IF(BK17=0,0,BK17/(BK13+BK15)*100)</f>
        <v>0</v>
      </c>
      <c r="BL18" s="74">
        <f>IF(BL17=0,0,BL17/(BL13+BL15)*100)</f>
        <v>0.101847810272079</v>
      </c>
      <c r="BM18" s="68">
        <f>IF(BM17=0,0,BM17/(BM13+BM15)*100)</f>
        <v>0</v>
      </c>
      <c r="BN18" s="74">
        <f>IF(BN17=0,0,BN17/(BN13+BN15)*100)</f>
        <v>0.0513347022587269</v>
      </c>
      <c r="BO18" s="68">
        <f>IF(BO17=0,0,BO17/(BO13+BO15)*100)</f>
        <v>0</v>
      </c>
      <c r="BP18" s="68">
        <f>IF(BP17=0,0,BP17/(BP13+BP15)*100)</f>
        <v>0</v>
      </c>
      <c r="BQ18" s="74">
        <f>IF(BQ17=0,0,BQ17/(BQ13+BQ15)*100)</f>
        <v>0.0968992248062015</v>
      </c>
      <c r="BR18" s="114"/>
      <c r="BS18" s="18"/>
    </row>
    <row r="19" spans="1:71" ht="23.1" customHeight="1">
      <c r="A19" s="11" t="s">
        <v>8</v>
      </c>
      <c r="B19" s="11"/>
      <c r="C19" s="44"/>
      <c r="D19" s="64">
        <f>SUM(E19:AE19,AI19:BQ19)</f>
        <v>19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v>1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1</v>
      </c>
      <c r="AD19" s="69">
        <v>1</v>
      </c>
      <c r="AE19" s="69">
        <v>0</v>
      </c>
      <c r="AF19" s="11" t="s">
        <v>8</v>
      </c>
      <c r="AG19" s="11"/>
      <c r="AH19" s="44"/>
      <c r="AI19" s="64">
        <v>8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6</v>
      </c>
      <c r="AP19" s="69">
        <v>1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18"/>
      <c r="BS19" s="18"/>
    </row>
    <row r="20" spans="1:71" ht="21" customHeight="1">
      <c r="A20" s="12" t="s">
        <v>9</v>
      </c>
      <c r="B20" s="26" t="s">
        <v>18</v>
      </c>
      <c r="C20" s="45" t="s">
        <v>42</v>
      </c>
      <c r="D20" s="61">
        <f>SUM(E20:AE20,AI20:BQ20)</f>
        <v>18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1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1</v>
      </c>
      <c r="AC20" s="66">
        <v>2</v>
      </c>
      <c r="AD20" s="66">
        <v>0</v>
      </c>
      <c r="AE20" s="66">
        <v>0</v>
      </c>
      <c r="AF20" s="12" t="s">
        <v>9</v>
      </c>
      <c r="AG20" s="26" t="s">
        <v>18</v>
      </c>
      <c r="AH20" s="45" t="s">
        <v>42</v>
      </c>
      <c r="AI20" s="61">
        <v>2</v>
      </c>
      <c r="AJ20" s="66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1</v>
      </c>
      <c r="AU20" s="66">
        <v>1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3</v>
      </c>
      <c r="BG20" s="66">
        <v>1</v>
      </c>
      <c r="BH20" s="66">
        <v>2</v>
      </c>
      <c r="BI20" s="66">
        <v>1</v>
      </c>
      <c r="BJ20" s="66">
        <v>0</v>
      </c>
      <c r="BK20" s="66">
        <v>0</v>
      </c>
      <c r="BL20" s="66">
        <v>1</v>
      </c>
      <c r="BM20" s="66">
        <v>0</v>
      </c>
      <c r="BN20" s="66">
        <v>0</v>
      </c>
      <c r="BO20" s="66">
        <v>0</v>
      </c>
      <c r="BP20" s="66">
        <v>0</v>
      </c>
      <c r="BQ20" s="66">
        <v>2</v>
      </c>
      <c r="BR20" s="114"/>
      <c r="BS20" s="18"/>
    </row>
    <row r="21" spans="1:71" ht="21" customHeight="1">
      <c r="A21" s="12"/>
      <c r="B21" s="26"/>
      <c r="C21" s="45" t="s">
        <v>43</v>
      </c>
      <c r="D21" s="62">
        <f>SUM(E21:AE21,AI21:BQ21)</f>
        <v>4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12"/>
      <c r="AG21" s="26"/>
      <c r="AH21" s="45" t="s">
        <v>43</v>
      </c>
      <c r="AI21" s="62">
        <v>2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1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1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114"/>
      <c r="BS21" s="18"/>
    </row>
    <row r="22" spans="1:71" ht="21" customHeight="1">
      <c r="A22" s="12"/>
      <c r="B22" s="26"/>
      <c r="C22" s="45" t="s">
        <v>44</v>
      </c>
      <c r="D22" s="62">
        <f>SUM(E22:AE22,AI22:BQ22)</f>
        <v>5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1</v>
      </c>
      <c r="AC22" s="68">
        <v>1</v>
      </c>
      <c r="AD22" s="68">
        <v>0</v>
      </c>
      <c r="AE22" s="68">
        <v>0</v>
      </c>
      <c r="AF22" s="12"/>
      <c r="AG22" s="26"/>
      <c r="AH22" s="45" t="s">
        <v>44</v>
      </c>
      <c r="AI22" s="62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1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2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114"/>
      <c r="BS22" s="18"/>
    </row>
    <row r="23" spans="1:71" ht="21" customHeight="1">
      <c r="A23" s="12"/>
      <c r="B23" s="26"/>
      <c r="C23" s="45" t="s">
        <v>45</v>
      </c>
      <c r="D23" s="62">
        <f>SUM(E23:AE23,AI23:BQ23)</f>
        <v>3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1</v>
      </c>
      <c r="AD23" s="68">
        <v>0</v>
      </c>
      <c r="AE23" s="68">
        <v>0</v>
      </c>
      <c r="AF23" s="12"/>
      <c r="AG23" s="26"/>
      <c r="AH23" s="45" t="s">
        <v>45</v>
      </c>
      <c r="AI23" s="62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1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1</v>
      </c>
      <c r="BR23" s="114"/>
      <c r="BS23" s="18"/>
    </row>
    <row r="24" spans="1:71" ht="21" customHeight="1">
      <c r="A24" s="12"/>
      <c r="B24" s="26"/>
      <c r="C24" s="45" t="s">
        <v>46</v>
      </c>
      <c r="D24" s="62">
        <f>SUM(E24:AE24,AI24:BQ24)</f>
        <v>1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1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12"/>
      <c r="AG24" s="26"/>
      <c r="AH24" s="45" t="s">
        <v>46</v>
      </c>
      <c r="AI24" s="62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114"/>
      <c r="BS24" s="18"/>
    </row>
    <row r="25" spans="1:71" ht="21" customHeight="1">
      <c r="A25" s="12"/>
      <c r="B25" s="26"/>
      <c r="C25" s="45" t="s">
        <v>47</v>
      </c>
      <c r="D25" s="62">
        <f>SUM(E25:AE25,AI25:BQ25)</f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12"/>
      <c r="AG25" s="26"/>
      <c r="AH25" s="45" t="s">
        <v>47</v>
      </c>
      <c r="AI25" s="62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114"/>
      <c r="BS25" s="18"/>
    </row>
    <row r="26" spans="1:71" ht="21" customHeight="1">
      <c r="A26" s="12"/>
      <c r="B26" s="26"/>
      <c r="C26" s="45" t="s">
        <v>48</v>
      </c>
      <c r="D26" s="62">
        <f>SUM(E26:AE26,AI26:BQ26)</f>
        <v>3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12"/>
      <c r="AG26" s="26"/>
      <c r="AH26" s="45" t="s">
        <v>48</v>
      </c>
      <c r="AI26" s="62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3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114"/>
      <c r="BS26" s="18"/>
    </row>
    <row r="27" spans="1:71" ht="21" customHeight="1">
      <c r="A27" s="12"/>
      <c r="B27" s="26"/>
      <c r="C27" s="45" t="s">
        <v>49</v>
      </c>
      <c r="D27" s="62">
        <f>SUM(E27:AE27,AI27:BQ27)</f>
        <v>1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12"/>
      <c r="AG27" s="26"/>
      <c r="AH27" s="45" t="s">
        <v>49</v>
      </c>
      <c r="AI27" s="62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1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114"/>
      <c r="BS27" s="18"/>
    </row>
    <row r="28" spans="1:71" ht="21" customHeight="1">
      <c r="A28" s="12"/>
      <c r="B28" s="26"/>
      <c r="C28" s="45" t="s">
        <v>50</v>
      </c>
      <c r="D28" s="62">
        <f>SUM(E28:AE28,AI28:BQ28)</f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12"/>
      <c r="AG28" s="26"/>
      <c r="AH28" s="45" t="s">
        <v>50</v>
      </c>
      <c r="AI28" s="62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114"/>
      <c r="BS28" s="18"/>
    </row>
    <row r="29" spans="1:71" ht="21" customHeight="1">
      <c r="A29" s="12"/>
      <c r="B29" s="26"/>
      <c r="C29" s="45" t="s">
        <v>51</v>
      </c>
      <c r="D29" s="62">
        <f>SUM(E29:AE29,AI29:BQ29)</f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12"/>
      <c r="AG29" s="26"/>
      <c r="AH29" s="45" t="s">
        <v>51</v>
      </c>
      <c r="AI29" s="62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114"/>
      <c r="BS29" s="18"/>
    </row>
    <row r="30" spans="1:71" ht="21" customHeight="1">
      <c r="A30" s="12"/>
      <c r="B30" s="26"/>
      <c r="C30" s="45" t="s">
        <v>52</v>
      </c>
      <c r="D30" s="62">
        <f>SUM(E30:AE30,AI30:BQ30)</f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12"/>
      <c r="AG30" s="26"/>
      <c r="AH30" s="45" t="s">
        <v>52</v>
      </c>
      <c r="AI30" s="62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114"/>
      <c r="BS30" s="18"/>
    </row>
    <row r="31" spans="1:71" ht="21" customHeight="1">
      <c r="A31" s="12"/>
      <c r="B31" s="26"/>
      <c r="C31" s="45" t="s">
        <v>53</v>
      </c>
      <c r="D31" s="62">
        <f>SUM(E31:AE31,AI31:BQ31)</f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12"/>
      <c r="AG31" s="26"/>
      <c r="AH31" s="45" t="s">
        <v>53</v>
      </c>
      <c r="AI31" s="62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114"/>
      <c r="BS31" s="18"/>
    </row>
    <row r="32" spans="1:71" ht="21" customHeight="1">
      <c r="A32" s="12"/>
      <c r="B32" s="26"/>
      <c r="C32" s="45" t="s">
        <v>54</v>
      </c>
      <c r="D32" s="62">
        <f>SUM(E32:AE32,AI32:BQ32)</f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12"/>
      <c r="AG32" s="26"/>
      <c r="AH32" s="45" t="s">
        <v>54</v>
      </c>
      <c r="AI32" s="62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114"/>
      <c r="BS32" s="18"/>
    </row>
    <row r="33" spans="1:71" ht="21" customHeight="1">
      <c r="A33" s="12"/>
      <c r="B33" s="26"/>
      <c r="C33" s="45" t="s">
        <v>55</v>
      </c>
      <c r="D33" s="62">
        <f>SUM(E33:AE33,AI33:BQ33)</f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12"/>
      <c r="AG33" s="26"/>
      <c r="AH33" s="45" t="s">
        <v>55</v>
      </c>
      <c r="AI33" s="62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114"/>
      <c r="BS33" s="18"/>
    </row>
    <row r="34" spans="1:71" ht="21" customHeight="1">
      <c r="A34" s="12"/>
      <c r="B34" s="26"/>
      <c r="C34" s="45" t="s">
        <v>56</v>
      </c>
      <c r="D34" s="62">
        <f>SUM(E34:AE34,AI34:BQ34)</f>
        <v>32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1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1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1</v>
      </c>
      <c r="Z34" s="68">
        <v>0</v>
      </c>
      <c r="AA34" s="68">
        <v>0</v>
      </c>
      <c r="AB34" s="68">
        <v>1</v>
      </c>
      <c r="AC34" s="68">
        <v>3</v>
      </c>
      <c r="AD34" s="68">
        <v>1</v>
      </c>
      <c r="AE34" s="68">
        <v>0</v>
      </c>
      <c r="AF34" s="12"/>
      <c r="AG34" s="26"/>
      <c r="AH34" s="45" t="s">
        <v>56</v>
      </c>
      <c r="AI34" s="62">
        <v>2</v>
      </c>
      <c r="AJ34" s="68">
        <v>0</v>
      </c>
      <c r="AK34" s="68">
        <v>0</v>
      </c>
      <c r="AL34" s="68">
        <v>1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2</v>
      </c>
      <c r="AU34" s="68">
        <v>0</v>
      </c>
      <c r="AV34" s="68">
        <v>0</v>
      </c>
      <c r="AW34" s="68">
        <v>1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2</v>
      </c>
      <c r="BE34" s="68">
        <v>0</v>
      </c>
      <c r="BF34" s="68">
        <v>3</v>
      </c>
      <c r="BG34" s="68">
        <v>1</v>
      </c>
      <c r="BH34" s="68">
        <v>2</v>
      </c>
      <c r="BI34" s="68">
        <v>2</v>
      </c>
      <c r="BJ34" s="68">
        <v>0</v>
      </c>
      <c r="BK34" s="68">
        <v>0</v>
      </c>
      <c r="BL34" s="68">
        <v>8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114"/>
      <c r="BS34" s="18"/>
    </row>
    <row r="35" spans="1:71" ht="21" customHeight="1">
      <c r="A35" s="12"/>
      <c r="B35" s="26"/>
      <c r="C35" s="45" t="s">
        <v>57</v>
      </c>
      <c r="D35" s="62">
        <f>SUM(E35:AE35,AI35:BQ35)</f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12"/>
      <c r="AG35" s="26"/>
      <c r="AH35" s="45" t="s">
        <v>57</v>
      </c>
      <c r="AI35" s="62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114"/>
      <c r="BS35" s="18"/>
    </row>
    <row r="36" spans="1:71" ht="21" customHeight="1">
      <c r="A36" s="12"/>
      <c r="B36" s="26"/>
      <c r="C36" s="45" t="s">
        <v>58</v>
      </c>
      <c r="D36" s="62">
        <f>SUM(E36:AE36,AI36:BQ36)</f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12"/>
      <c r="AG36" s="26"/>
      <c r="AH36" s="45" t="s">
        <v>58</v>
      </c>
      <c r="AI36" s="62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114"/>
      <c r="BS36" s="18"/>
    </row>
    <row r="37" spans="1:71" ht="21" customHeight="1">
      <c r="A37" s="12"/>
      <c r="B37" s="26"/>
      <c r="C37" s="45" t="s">
        <v>59</v>
      </c>
      <c r="D37" s="62">
        <f>SUM(E37:AE37,AI37:BQ37)</f>
        <v>2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1</v>
      </c>
      <c r="AD37" s="68">
        <v>0</v>
      </c>
      <c r="AE37" s="68">
        <v>0</v>
      </c>
      <c r="AF37" s="12"/>
      <c r="AG37" s="26"/>
      <c r="AH37" s="45" t="s">
        <v>59</v>
      </c>
      <c r="AI37" s="62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1</v>
      </c>
      <c r="BR37" s="114"/>
      <c r="BS37" s="18"/>
    </row>
    <row r="38" spans="1:71" ht="21" customHeight="1">
      <c r="A38" s="13" t="s">
        <v>10</v>
      </c>
      <c r="B38" s="26" t="s">
        <v>19</v>
      </c>
      <c r="C38" s="45" t="s">
        <v>60</v>
      </c>
      <c r="D38" s="62">
        <f>SUM(E38:AE38,AI38:BQ38)</f>
        <v>9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68">
        <v>0</v>
      </c>
      <c r="R38" s="68">
        <v>0</v>
      </c>
      <c r="S38" s="68">
        <v>0</v>
      </c>
      <c r="T38" s="68">
        <v>0</v>
      </c>
      <c r="U38" s="68">
        <v>1</v>
      </c>
      <c r="V38" s="68">
        <v>0</v>
      </c>
      <c r="W38" s="68">
        <v>0</v>
      </c>
      <c r="X38" s="68">
        <v>0</v>
      </c>
      <c r="Y38" s="68">
        <v>0</v>
      </c>
      <c r="Z38" s="68">
        <v>1</v>
      </c>
      <c r="AA38" s="68">
        <v>0</v>
      </c>
      <c r="AB38" s="68">
        <v>0</v>
      </c>
      <c r="AC38" s="68">
        <v>2</v>
      </c>
      <c r="AD38" s="68">
        <v>0</v>
      </c>
      <c r="AE38" s="68">
        <v>0</v>
      </c>
      <c r="AF38" s="13" t="s">
        <v>10</v>
      </c>
      <c r="AG38" s="26" t="s">
        <v>19</v>
      </c>
      <c r="AH38" s="45" t="s">
        <v>60</v>
      </c>
      <c r="AI38" s="62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5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114"/>
      <c r="BS38" s="18"/>
    </row>
    <row r="39" spans="1:71" ht="21" customHeight="1">
      <c r="A39" s="13"/>
      <c r="B39" s="26"/>
      <c r="C39" s="46" t="s">
        <v>61</v>
      </c>
      <c r="D39" s="62">
        <f>SUM(E39:AE39,AI39:BQ39)</f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13"/>
      <c r="AG39" s="26"/>
      <c r="AH39" s="46" t="s">
        <v>61</v>
      </c>
      <c r="AI39" s="62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114"/>
      <c r="BS39" s="18"/>
    </row>
    <row r="40" spans="1:71" ht="21" customHeight="1">
      <c r="A40" s="13"/>
      <c r="B40" s="26"/>
      <c r="C40" s="46" t="s">
        <v>62</v>
      </c>
      <c r="D40" s="62">
        <f>SUM(E40:AE40,AI40:BQ40)</f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13"/>
      <c r="AG40" s="26"/>
      <c r="AH40" s="46" t="s">
        <v>62</v>
      </c>
      <c r="AI40" s="62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114"/>
      <c r="BS40" s="18"/>
    </row>
    <row r="41" spans="1:71" ht="21" customHeight="1">
      <c r="A41" s="13"/>
      <c r="B41" s="26"/>
      <c r="C41" s="46" t="s">
        <v>63</v>
      </c>
      <c r="D41" s="62">
        <f>SUM(E41:AE41,AI41:BQ41)</f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13"/>
      <c r="AG41" s="26"/>
      <c r="AH41" s="46" t="s">
        <v>63</v>
      </c>
      <c r="AI41" s="62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114"/>
      <c r="BS41" s="18"/>
    </row>
    <row r="42" spans="1:71" ht="21" customHeight="1">
      <c r="A42" s="13"/>
      <c r="B42" s="26"/>
      <c r="C42" s="47" t="s">
        <v>64</v>
      </c>
      <c r="D42" s="62">
        <f>SUM(E42:AE42,AI42:BQ42)</f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68">
        <v>0</v>
      </c>
      <c r="AE42" s="68">
        <v>0</v>
      </c>
      <c r="AF42" s="13"/>
      <c r="AG42" s="26"/>
      <c r="AH42" s="47" t="s">
        <v>64</v>
      </c>
      <c r="AI42" s="62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114"/>
      <c r="BS42" s="18"/>
    </row>
    <row r="43" spans="1:71" ht="21" customHeight="1">
      <c r="A43" s="13"/>
      <c r="B43" s="26"/>
      <c r="C43" s="47" t="s">
        <v>65</v>
      </c>
      <c r="D43" s="62">
        <f>SUM(E43:AE43,AI43:BQ43)</f>
        <v>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1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13"/>
      <c r="AG43" s="26"/>
      <c r="AH43" s="47" t="s">
        <v>65</v>
      </c>
      <c r="AI43" s="62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114"/>
      <c r="BS43" s="18"/>
    </row>
    <row r="44" spans="1:71" ht="21" customHeight="1">
      <c r="A44" s="13"/>
      <c r="B44" s="26"/>
      <c r="C44" s="47" t="s">
        <v>66</v>
      </c>
      <c r="D44" s="62">
        <f>SUM(E44:AE44,AI44:BQ44)</f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13"/>
      <c r="AG44" s="26"/>
      <c r="AH44" s="47" t="s">
        <v>66</v>
      </c>
      <c r="AI44" s="62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114"/>
      <c r="BS44" s="18"/>
    </row>
    <row r="45" spans="1:71" ht="21" customHeight="1">
      <c r="A45" s="13"/>
      <c r="B45" s="26"/>
      <c r="C45" s="47" t="s">
        <v>67</v>
      </c>
      <c r="D45" s="62">
        <f>SUM(E45:AE45,AI45:BQ45)</f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13"/>
      <c r="AG45" s="26"/>
      <c r="AH45" s="47" t="s">
        <v>67</v>
      </c>
      <c r="AI45" s="62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114"/>
      <c r="BS45" s="18"/>
    </row>
    <row r="46" spans="1:71" ht="21" customHeight="1">
      <c r="A46" s="13"/>
      <c r="B46" s="26"/>
      <c r="C46" s="47" t="s">
        <v>68</v>
      </c>
      <c r="D46" s="62">
        <f>SUM(E46:AE46,AI46:BQ46)</f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68">
        <v>0</v>
      </c>
      <c r="AF46" s="13"/>
      <c r="AG46" s="26"/>
      <c r="AH46" s="47" t="s">
        <v>68</v>
      </c>
      <c r="AI46" s="62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114"/>
      <c r="BS46" s="18"/>
    </row>
    <row r="47" spans="1:71" ht="21" customHeight="1">
      <c r="A47" s="13"/>
      <c r="B47" s="26"/>
      <c r="C47" s="47" t="s">
        <v>69</v>
      </c>
      <c r="D47" s="62">
        <f>SUM(E47:AE47,AI47:BQ47)</f>
        <v>1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13"/>
      <c r="AG47" s="26"/>
      <c r="AH47" s="47" t="s">
        <v>69</v>
      </c>
      <c r="AI47" s="62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1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114"/>
      <c r="BS47" s="18"/>
    </row>
    <row r="48" spans="1:71" ht="21" customHeight="1">
      <c r="A48" s="13"/>
      <c r="B48" s="26"/>
      <c r="C48" s="47" t="s">
        <v>70</v>
      </c>
      <c r="D48" s="62">
        <f>SUM(E48:AE48,AI48:BQ48)</f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13"/>
      <c r="AG48" s="26"/>
      <c r="AH48" s="47" t="s">
        <v>70</v>
      </c>
      <c r="AI48" s="62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114"/>
      <c r="BS48" s="18"/>
    </row>
    <row r="49" spans="1:71" ht="21" customHeight="1">
      <c r="A49" s="13"/>
      <c r="B49" s="26"/>
      <c r="C49" s="47" t="s">
        <v>71</v>
      </c>
      <c r="D49" s="65">
        <f>SUM(E49:AE49,AI49:BQ49)</f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13"/>
      <c r="AG49" s="26"/>
      <c r="AH49" s="47" t="s">
        <v>71</v>
      </c>
      <c r="AI49" s="65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70">
        <v>0</v>
      </c>
      <c r="BB49" s="70">
        <v>0</v>
      </c>
      <c r="BC49" s="70">
        <v>0</v>
      </c>
      <c r="BD49" s="70">
        <v>0</v>
      </c>
      <c r="BE49" s="70">
        <v>0</v>
      </c>
      <c r="BF49" s="70">
        <v>0</v>
      </c>
      <c r="BG49" s="70">
        <v>0</v>
      </c>
      <c r="BH49" s="70">
        <v>0</v>
      </c>
      <c r="BI49" s="70">
        <v>0</v>
      </c>
      <c r="BJ49" s="70">
        <v>0</v>
      </c>
      <c r="BK49" s="70">
        <v>0</v>
      </c>
      <c r="BL49" s="70">
        <v>0</v>
      </c>
      <c r="BM49" s="70">
        <v>0</v>
      </c>
      <c r="BN49" s="70">
        <v>0</v>
      </c>
      <c r="BO49" s="70">
        <v>0</v>
      </c>
      <c r="BP49" s="70">
        <v>0</v>
      </c>
      <c r="BQ49" s="70">
        <v>0</v>
      </c>
      <c r="BR49" s="114"/>
      <c r="BS49" s="18"/>
    </row>
    <row r="50" spans="1:71" ht="12" customHeight="1">
      <c r="A50" s="14"/>
      <c r="B50" s="27"/>
      <c r="C50" s="48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83"/>
      <c r="Z50" s="83"/>
      <c r="AA50" s="83"/>
      <c r="AB50" s="83"/>
      <c r="AC50" s="83"/>
      <c r="AD50" s="83"/>
      <c r="AE50" s="83"/>
      <c r="AF50" s="14"/>
      <c r="AG50" s="27"/>
      <c r="AH50" s="48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83"/>
      <c r="BM50" s="83"/>
      <c r="BN50" s="83"/>
      <c r="BO50" s="83"/>
      <c r="BP50" s="83"/>
      <c r="BQ50" s="83"/>
      <c r="BR50" s="114"/>
      <c r="BS50" s="18"/>
    </row>
    <row r="51" spans="1:71" ht="21" customHeight="1">
      <c r="A51" s="1" t="s">
        <v>0</v>
      </c>
      <c r="B51" s="1"/>
      <c r="C51" s="3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78"/>
      <c r="V51" s="78"/>
      <c r="W51" s="57"/>
      <c r="X51" s="80"/>
      <c r="Y51" s="1" t="s">
        <v>175</v>
      </c>
      <c r="Z51" s="1"/>
      <c r="AA51" s="84" t="s">
        <v>179</v>
      </c>
      <c r="AB51" s="84"/>
      <c r="AC51" s="84"/>
      <c r="AD51" s="84"/>
      <c r="AE51" s="84"/>
      <c r="AF51" s="1" t="s">
        <v>0</v>
      </c>
      <c r="AG51" s="1"/>
      <c r="AH51" s="34"/>
      <c r="AI51" s="94"/>
      <c r="AJ51" s="18"/>
      <c r="AK51" s="18"/>
      <c r="AL51" s="18"/>
      <c r="AM51" s="18"/>
      <c r="AN51" s="101"/>
      <c r="AO51" s="101"/>
      <c r="AP51" s="101"/>
      <c r="AQ51" s="57"/>
      <c r="AR51" s="57"/>
      <c r="AS51" s="104"/>
      <c r="AT51" s="78"/>
      <c r="AU51" s="78"/>
      <c r="AV51" s="78"/>
      <c r="AW51" s="78"/>
      <c r="AX51" s="78"/>
      <c r="AY51" s="78"/>
      <c r="AZ51" s="104"/>
      <c r="BA51" s="104"/>
      <c r="BB51" s="104"/>
      <c r="BC51" s="104"/>
      <c r="BD51" s="104"/>
      <c r="BE51" s="104"/>
      <c r="BF51" s="78"/>
      <c r="BG51" s="78"/>
      <c r="BH51" s="78"/>
      <c r="BI51" s="78"/>
      <c r="BJ51" s="78"/>
      <c r="BK51" s="107"/>
      <c r="BL51" s="1" t="s">
        <v>175</v>
      </c>
      <c r="BM51" s="1"/>
      <c r="BN51" s="84" t="s">
        <v>179</v>
      </c>
      <c r="BO51" s="84"/>
      <c r="BP51" s="84"/>
      <c r="BQ51" s="84"/>
      <c r="BR51" s="111"/>
      <c r="BS51" s="18"/>
    </row>
    <row r="52" spans="1:71" ht="21.75" customHeight="1">
      <c r="A52" s="1" t="s">
        <v>1</v>
      </c>
      <c r="B52" s="1"/>
      <c r="C52" s="35" t="s">
        <v>39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79"/>
      <c r="W52" s="58"/>
      <c r="X52" s="81"/>
      <c r="Y52" s="82" t="s">
        <v>176</v>
      </c>
      <c r="Z52" s="82"/>
      <c r="AA52" s="82" t="s">
        <v>180</v>
      </c>
      <c r="AB52" s="82"/>
      <c r="AC52" s="82"/>
      <c r="AD52" s="82"/>
      <c r="AE52" s="82"/>
      <c r="AF52" s="1" t="s">
        <v>1</v>
      </c>
      <c r="AG52" s="1"/>
      <c r="AH52" s="35" t="s">
        <v>191</v>
      </c>
      <c r="AI52" s="95"/>
      <c r="AJ52" s="36"/>
      <c r="AK52" s="36"/>
      <c r="AL52" s="36"/>
      <c r="AM52" s="36"/>
      <c r="AN52" s="95"/>
      <c r="AO52" s="95"/>
      <c r="AP52" s="95"/>
      <c r="AQ52" s="58"/>
      <c r="AR52" s="58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79"/>
      <c r="BF52" s="79"/>
      <c r="BG52" s="79"/>
      <c r="BH52" s="79"/>
      <c r="BI52" s="79"/>
      <c r="BJ52" s="79"/>
      <c r="BK52" s="108"/>
      <c r="BL52" s="82" t="s">
        <v>176</v>
      </c>
      <c r="BM52" s="82"/>
      <c r="BN52" s="82" t="s">
        <v>180</v>
      </c>
      <c r="BO52" s="82"/>
      <c r="BP52" s="82"/>
      <c r="BQ52" s="82"/>
      <c r="BR52" s="111"/>
      <c r="BS52" s="18"/>
    </row>
    <row r="53" spans="1:71" ht="29.45" customHeight="1">
      <c r="A53" s="15" t="s">
        <v>11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 t="s">
        <v>189</v>
      </c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3"/>
      <c r="BS53" s="18"/>
    </row>
    <row r="54" spans="1:71" ht="25.5" customHeight="1">
      <c r="A54" s="4" t="s">
        <v>3</v>
      </c>
      <c r="B54" s="4"/>
      <c r="C54" s="36"/>
      <c r="D54" s="59"/>
      <c r="E54" s="59"/>
      <c r="F54" s="59"/>
      <c r="G54" s="59"/>
      <c r="H54" s="59"/>
      <c r="I54" s="59"/>
      <c r="J54" s="59"/>
      <c r="K54" s="59"/>
      <c r="L54" s="75" t="s">
        <v>159</v>
      </c>
      <c r="M54" s="75"/>
      <c r="N54" s="75"/>
      <c r="O54" s="75"/>
      <c r="P54" s="76"/>
      <c r="Q54" s="36"/>
      <c r="R54" s="36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36"/>
      <c r="AE54" s="85" t="s">
        <v>186</v>
      </c>
      <c r="AF54" s="4" t="s">
        <v>3</v>
      </c>
      <c r="AG54" s="36"/>
      <c r="AH54" s="4"/>
      <c r="AI54" s="36"/>
      <c r="AJ54" s="97"/>
      <c r="AK54" s="36"/>
      <c r="AL54" s="36"/>
      <c r="AM54" s="36"/>
      <c r="AN54" s="36"/>
      <c r="AO54" s="36"/>
      <c r="AP54" s="102"/>
      <c r="AQ54" s="36"/>
      <c r="AR54" s="75"/>
      <c r="AS54" s="75"/>
      <c r="AT54" s="75" t="s">
        <v>157</v>
      </c>
      <c r="AU54" s="75"/>
      <c r="AV54" s="75"/>
      <c r="AW54" s="75"/>
      <c r="AX54" s="77"/>
      <c r="AY54" s="75"/>
      <c r="AZ54" s="77"/>
      <c r="BA54" s="75"/>
      <c r="BB54" s="79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85" t="s">
        <v>186</v>
      </c>
      <c r="BQ54" s="85"/>
      <c r="BR54" s="18"/>
      <c r="BS54" s="18"/>
    </row>
    <row r="55" spans="1:71" ht="23.45" customHeight="1">
      <c r="A55" s="16"/>
      <c r="B55" s="20"/>
      <c r="C55" s="37" t="s">
        <v>40</v>
      </c>
      <c r="D55" s="32" t="s">
        <v>147</v>
      </c>
      <c r="E55" s="67" t="s">
        <v>148</v>
      </c>
      <c r="F55" s="72"/>
      <c r="G55" s="72"/>
      <c r="H55" s="72"/>
      <c r="I55" s="72"/>
      <c r="J55" s="72"/>
      <c r="K55" s="67" t="s">
        <v>155</v>
      </c>
      <c r="L55" s="67"/>
      <c r="M55" s="72"/>
      <c r="N55" s="67" t="s">
        <v>161</v>
      </c>
      <c r="O55" s="67"/>
      <c r="P55" s="72"/>
      <c r="Q55" s="67" t="s">
        <v>165</v>
      </c>
      <c r="R55" s="67"/>
      <c r="S55" s="67"/>
      <c r="T55" s="67" t="s">
        <v>169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90"/>
      <c r="AG55" s="20"/>
      <c r="AH55" s="37" t="s">
        <v>40</v>
      </c>
      <c r="AI55" s="67" t="s">
        <v>192</v>
      </c>
      <c r="AJ55" s="67"/>
      <c r="AK55" s="67"/>
      <c r="AL55" s="67"/>
      <c r="AM55" s="67"/>
      <c r="AN55" s="67"/>
      <c r="AO55" s="67"/>
      <c r="AP55" s="67"/>
      <c r="AQ55" s="30" t="s">
        <v>201</v>
      </c>
      <c r="AR55" s="30"/>
      <c r="AS55" s="30"/>
      <c r="AT55" s="28" t="s">
        <v>205</v>
      </c>
      <c r="AU55" s="28" t="s">
        <v>206</v>
      </c>
      <c r="AV55" s="30" t="s">
        <v>207</v>
      </c>
      <c r="AW55" s="30"/>
      <c r="AX55" s="30"/>
      <c r="AY55" s="67" t="s">
        <v>214</v>
      </c>
      <c r="AZ55" s="67"/>
      <c r="BA55" s="67"/>
      <c r="BB55" s="32" t="s">
        <v>19</v>
      </c>
      <c r="BC55" s="60"/>
      <c r="BD55" s="32" t="s">
        <v>221</v>
      </c>
      <c r="BE55" s="60"/>
      <c r="BF55" s="28" t="s">
        <v>224</v>
      </c>
      <c r="BG55" s="32" t="s">
        <v>225</v>
      </c>
      <c r="BH55" s="60"/>
      <c r="BI55" s="60"/>
      <c r="BJ55" s="28" t="s">
        <v>229</v>
      </c>
      <c r="BK55" s="28" t="s">
        <v>230</v>
      </c>
      <c r="BL55" s="30" t="s">
        <v>231</v>
      </c>
      <c r="BM55" s="30"/>
      <c r="BN55" s="30"/>
      <c r="BO55" s="28" t="s">
        <v>38</v>
      </c>
      <c r="BP55" s="29"/>
      <c r="BQ55" s="29"/>
      <c r="BR55" s="112"/>
      <c r="BS55" s="18"/>
    </row>
    <row r="56" spans="1:71" ht="28.35" customHeight="1">
      <c r="A56" s="6"/>
      <c r="B56" s="21"/>
      <c r="C56" s="38"/>
      <c r="D56" s="60"/>
      <c r="E56" s="32" t="s">
        <v>149</v>
      </c>
      <c r="F56" s="32" t="s">
        <v>150</v>
      </c>
      <c r="G56" s="32" t="s">
        <v>151</v>
      </c>
      <c r="H56" s="32" t="s">
        <v>152</v>
      </c>
      <c r="I56" s="32" t="s">
        <v>153</v>
      </c>
      <c r="J56" s="32" t="s">
        <v>154</v>
      </c>
      <c r="K56" s="32" t="s">
        <v>156</v>
      </c>
      <c r="L56" s="32" t="s">
        <v>158</v>
      </c>
      <c r="M56" s="32" t="s">
        <v>160</v>
      </c>
      <c r="N56" s="32" t="s">
        <v>162</v>
      </c>
      <c r="O56" s="32" t="s">
        <v>163</v>
      </c>
      <c r="P56" s="32" t="s">
        <v>164</v>
      </c>
      <c r="Q56" s="32" t="s">
        <v>166</v>
      </c>
      <c r="R56" s="32" t="s">
        <v>167</v>
      </c>
      <c r="S56" s="32" t="s">
        <v>168</v>
      </c>
      <c r="T56" s="32" t="s">
        <v>170</v>
      </c>
      <c r="U56" s="32" t="s">
        <v>171</v>
      </c>
      <c r="V56" s="32" t="s">
        <v>172</v>
      </c>
      <c r="W56" s="32" t="s">
        <v>173</v>
      </c>
      <c r="X56" s="32" t="s">
        <v>174</v>
      </c>
      <c r="Y56" s="32" t="s">
        <v>177</v>
      </c>
      <c r="Z56" s="32" t="s">
        <v>178</v>
      </c>
      <c r="AA56" s="32" t="s">
        <v>181</v>
      </c>
      <c r="AB56" s="32" t="s">
        <v>183</v>
      </c>
      <c r="AC56" s="32" t="s">
        <v>184</v>
      </c>
      <c r="AD56" s="32" t="s">
        <v>185</v>
      </c>
      <c r="AE56" s="32" t="s">
        <v>187</v>
      </c>
      <c r="AF56" s="87"/>
      <c r="AG56" s="21"/>
      <c r="AH56" s="38"/>
      <c r="AI56" s="32" t="s">
        <v>193</v>
      </c>
      <c r="AJ56" s="32" t="s">
        <v>194</v>
      </c>
      <c r="AK56" s="32" t="s">
        <v>195</v>
      </c>
      <c r="AL56" s="32" t="s">
        <v>196</v>
      </c>
      <c r="AM56" s="32" t="s">
        <v>197</v>
      </c>
      <c r="AN56" s="32" t="s">
        <v>198</v>
      </c>
      <c r="AO56" s="32" t="s">
        <v>199</v>
      </c>
      <c r="AP56" s="28" t="s">
        <v>200</v>
      </c>
      <c r="AQ56" s="103" t="s">
        <v>202</v>
      </c>
      <c r="AR56" s="30" t="s">
        <v>203</v>
      </c>
      <c r="AS56" s="30" t="s">
        <v>204</v>
      </c>
      <c r="AT56" s="28"/>
      <c r="AU56" s="28"/>
      <c r="AV56" s="28" t="s">
        <v>209</v>
      </c>
      <c r="AW56" s="28" t="s">
        <v>210</v>
      </c>
      <c r="AX56" s="28" t="s">
        <v>213</v>
      </c>
      <c r="AY56" s="28" t="s">
        <v>215</v>
      </c>
      <c r="AZ56" s="28" t="s">
        <v>216</v>
      </c>
      <c r="BA56" s="28" t="s">
        <v>217</v>
      </c>
      <c r="BB56" s="30" t="s">
        <v>218</v>
      </c>
      <c r="BC56" s="28" t="s">
        <v>220</v>
      </c>
      <c r="BD56" s="28" t="s">
        <v>222</v>
      </c>
      <c r="BE56" s="28" t="s">
        <v>223</v>
      </c>
      <c r="BF56" s="28"/>
      <c r="BG56" s="28" t="s">
        <v>226</v>
      </c>
      <c r="BH56" s="28" t="s">
        <v>227</v>
      </c>
      <c r="BI56" s="28" t="s">
        <v>228</v>
      </c>
      <c r="BJ56" s="28"/>
      <c r="BK56" s="29"/>
      <c r="BL56" s="28" t="s">
        <v>232</v>
      </c>
      <c r="BM56" s="28" t="s">
        <v>233</v>
      </c>
      <c r="BN56" s="28" t="s">
        <v>234</v>
      </c>
      <c r="BO56" s="28" t="s">
        <v>235</v>
      </c>
      <c r="BP56" s="28" t="s">
        <v>236</v>
      </c>
      <c r="BQ56" s="110" t="s">
        <v>38</v>
      </c>
      <c r="BR56" s="113"/>
      <c r="BS56" s="18"/>
    </row>
    <row r="57" spans="1:71" ht="19.5" customHeight="1">
      <c r="A57" s="6"/>
      <c r="B57" s="22"/>
      <c r="C57" s="49"/>
      <c r="D57" s="60"/>
      <c r="E57" s="60"/>
      <c r="F57" s="60"/>
      <c r="G57" s="32"/>
      <c r="H57" s="32"/>
      <c r="I57" s="60"/>
      <c r="J57" s="60"/>
      <c r="K57" s="32"/>
      <c r="L57" s="60"/>
      <c r="M57" s="32"/>
      <c r="N57" s="32"/>
      <c r="O57" s="60"/>
      <c r="P57" s="32"/>
      <c r="Q57" s="32"/>
      <c r="R57" s="60"/>
      <c r="S57" s="32"/>
      <c r="T57" s="60"/>
      <c r="U57" s="32"/>
      <c r="V57" s="32"/>
      <c r="W57" s="32"/>
      <c r="X57" s="60"/>
      <c r="Y57" s="32"/>
      <c r="Z57" s="32"/>
      <c r="AA57" s="60"/>
      <c r="AB57" s="60"/>
      <c r="AC57" s="60"/>
      <c r="AD57" s="32"/>
      <c r="AE57" s="32"/>
      <c r="AF57" s="87"/>
      <c r="AG57" s="22"/>
      <c r="AH57" s="49"/>
      <c r="AI57" s="32"/>
      <c r="AJ57" s="32"/>
      <c r="AK57" s="32"/>
      <c r="AL57" s="32"/>
      <c r="AM57" s="32"/>
      <c r="AN57" s="32"/>
      <c r="AO57" s="32"/>
      <c r="AP57" s="28"/>
      <c r="AQ57" s="103"/>
      <c r="AR57" s="30"/>
      <c r="AS57" s="106"/>
      <c r="AT57" s="28"/>
      <c r="AU57" s="28"/>
      <c r="AV57" s="28"/>
      <c r="AW57" s="28"/>
      <c r="AX57" s="28"/>
      <c r="AY57" s="28"/>
      <c r="AZ57" s="28"/>
      <c r="BA57" s="28"/>
      <c r="BB57" s="106"/>
      <c r="BC57" s="28"/>
      <c r="BD57" s="28"/>
      <c r="BE57" s="28"/>
      <c r="BF57" s="28"/>
      <c r="BG57" s="28"/>
      <c r="BH57" s="28"/>
      <c r="BI57" s="28"/>
      <c r="BJ57" s="28"/>
      <c r="BK57" s="29"/>
      <c r="BL57" s="28"/>
      <c r="BM57" s="28"/>
      <c r="BN57" s="28"/>
      <c r="BO57" s="28"/>
      <c r="BP57" s="28"/>
      <c r="BQ57" s="110"/>
      <c r="BR57" s="113"/>
      <c r="BS57" s="18"/>
    </row>
    <row r="58" spans="1:71" ht="18.95" customHeight="1">
      <c r="A58" s="6"/>
      <c r="B58" s="22"/>
      <c r="C58" s="39"/>
      <c r="D58" s="60"/>
      <c r="E58" s="60"/>
      <c r="F58" s="60"/>
      <c r="G58" s="32"/>
      <c r="H58" s="32"/>
      <c r="I58" s="60"/>
      <c r="J58" s="60"/>
      <c r="K58" s="32"/>
      <c r="L58" s="60"/>
      <c r="M58" s="32"/>
      <c r="N58" s="32"/>
      <c r="O58" s="60"/>
      <c r="P58" s="32"/>
      <c r="Q58" s="32"/>
      <c r="R58" s="60"/>
      <c r="S58" s="32"/>
      <c r="T58" s="60"/>
      <c r="U58" s="32"/>
      <c r="V58" s="32"/>
      <c r="W58" s="32"/>
      <c r="X58" s="60"/>
      <c r="Y58" s="32"/>
      <c r="Z58" s="32"/>
      <c r="AA58" s="60"/>
      <c r="AB58" s="60"/>
      <c r="AC58" s="60"/>
      <c r="AD58" s="32"/>
      <c r="AE58" s="32"/>
      <c r="AF58" s="87"/>
      <c r="AG58" s="22"/>
      <c r="AH58" s="39"/>
      <c r="AI58" s="32"/>
      <c r="AJ58" s="32"/>
      <c r="AK58" s="32"/>
      <c r="AL58" s="32"/>
      <c r="AM58" s="32"/>
      <c r="AN58" s="32"/>
      <c r="AO58" s="32"/>
      <c r="AP58" s="28"/>
      <c r="AQ58" s="103"/>
      <c r="AR58" s="30"/>
      <c r="AS58" s="106"/>
      <c r="AT58" s="28"/>
      <c r="AU58" s="28"/>
      <c r="AV58" s="28"/>
      <c r="AW58" s="28"/>
      <c r="AX58" s="28"/>
      <c r="AY58" s="28"/>
      <c r="AZ58" s="28"/>
      <c r="BA58" s="28"/>
      <c r="BB58" s="106"/>
      <c r="BC58" s="28"/>
      <c r="BD58" s="28"/>
      <c r="BE58" s="28"/>
      <c r="BF58" s="28"/>
      <c r="BG58" s="28"/>
      <c r="BH58" s="28"/>
      <c r="BI58" s="28"/>
      <c r="BJ58" s="28"/>
      <c r="BK58" s="29"/>
      <c r="BL58" s="28"/>
      <c r="BM58" s="28"/>
      <c r="BN58" s="28"/>
      <c r="BO58" s="28"/>
      <c r="BP58" s="28"/>
      <c r="BQ58" s="110"/>
      <c r="BR58" s="113"/>
      <c r="BS58" s="18"/>
    </row>
    <row r="59" spans="1:71" ht="22.7" customHeight="1">
      <c r="A59" s="7" t="s">
        <v>12</v>
      </c>
      <c r="B59" s="22"/>
      <c r="C59" s="38"/>
      <c r="D59" s="60"/>
      <c r="E59" s="60"/>
      <c r="F59" s="60"/>
      <c r="G59" s="32"/>
      <c r="H59" s="32"/>
      <c r="I59" s="60"/>
      <c r="J59" s="60"/>
      <c r="K59" s="32"/>
      <c r="L59" s="60"/>
      <c r="M59" s="32"/>
      <c r="N59" s="32"/>
      <c r="O59" s="60"/>
      <c r="P59" s="32"/>
      <c r="Q59" s="32"/>
      <c r="R59" s="60"/>
      <c r="S59" s="32"/>
      <c r="T59" s="60"/>
      <c r="U59" s="32"/>
      <c r="V59" s="32"/>
      <c r="W59" s="32"/>
      <c r="X59" s="60"/>
      <c r="Y59" s="32"/>
      <c r="Z59" s="32"/>
      <c r="AA59" s="60"/>
      <c r="AB59" s="60"/>
      <c r="AC59" s="60"/>
      <c r="AD59" s="32"/>
      <c r="AE59" s="32"/>
      <c r="AF59" s="88" t="s">
        <v>12</v>
      </c>
      <c r="AG59" s="22"/>
      <c r="AH59" s="38"/>
      <c r="AI59" s="32"/>
      <c r="AJ59" s="32"/>
      <c r="AK59" s="32"/>
      <c r="AL59" s="32"/>
      <c r="AM59" s="32"/>
      <c r="AN59" s="32"/>
      <c r="AO59" s="32"/>
      <c r="AP59" s="28"/>
      <c r="AQ59" s="103"/>
      <c r="AR59" s="30"/>
      <c r="AS59" s="106"/>
      <c r="AT59" s="28"/>
      <c r="AU59" s="28"/>
      <c r="AV59" s="28"/>
      <c r="AW59" s="28"/>
      <c r="AX59" s="28"/>
      <c r="AY59" s="28"/>
      <c r="AZ59" s="28"/>
      <c r="BA59" s="28"/>
      <c r="BB59" s="106"/>
      <c r="BC59" s="28"/>
      <c r="BD59" s="28"/>
      <c r="BE59" s="28"/>
      <c r="BF59" s="28"/>
      <c r="BG59" s="28"/>
      <c r="BH59" s="28"/>
      <c r="BI59" s="28"/>
      <c r="BJ59" s="28"/>
      <c r="BK59" s="29"/>
      <c r="BL59" s="28"/>
      <c r="BM59" s="28"/>
      <c r="BN59" s="28"/>
      <c r="BO59" s="28"/>
      <c r="BP59" s="28"/>
      <c r="BQ59" s="110"/>
      <c r="BR59" s="113"/>
      <c r="BS59" s="18"/>
    </row>
    <row r="60" spans="1:71" ht="19.35" customHeight="1">
      <c r="A60" s="8"/>
      <c r="B60" s="23"/>
      <c r="C60" s="40"/>
      <c r="D60" s="60"/>
      <c r="E60" s="60"/>
      <c r="F60" s="60"/>
      <c r="G60" s="32"/>
      <c r="H60" s="32"/>
      <c r="I60" s="60"/>
      <c r="J60" s="60"/>
      <c r="K60" s="32"/>
      <c r="L60" s="60"/>
      <c r="M60" s="32"/>
      <c r="N60" s="32"/>
      <c r="O60" s="60"/>
      <c r="P60" s="32"/>
      <c r="Q60" s="32"/>
      <c r="R60" s="60"/>
      <c r="S60" s="32"/>
      <c r="T60" s="60"/>
      <c r="U60" s="32"/>
      <c r="V60" s="32"/>
      <c r="W60" s="32"/>
      <c r="X60" s="60"/>
      <c r="Y60" s="32"/>
      <c r="Z60" s="32"/>
      <c r="AA60" s="60"/>
      <c r="AB60" s="60"/>
      <c r="AC60" s="60"/>
      <c r="AD60" s="32"/>
      <c r="AE60" s="32"/>
      <c r="AF60" s="89"/>
      <c r="AG60" s="23"/>
      <c r="AH60" s="40"/>
      <c r="AI60" s="32"/>
      <c r="AJ60" s="32"/>
      <c r="AK60" s="32"/>
      <c r="AL60" s="32"/>
      <c r="AM60" s="32"/>
      <c r="AN60" s="32"/>
      <c r="AO60" s="32"/>
      <c r="AP60" s="28"/>
      <c r="AQ60" s="103"/>
      <c r="AR60" s="30"/>
      <c r="AS60" s="106"/>
      <c r="AT60" s="28"/>
      <c r="AU60" s="28"/>
      <c r="AV60" s="28"/>
      <c r="AW60" s="28"/>
      <c r="AX60" s="28"/>
      <c r="AY60" s="28"/>
      <c r="AZ60" s="28"/>
      <c r="BA60" s="28"/>
      <c r="BB60" s="106"/>
      <c r="BC60" s="28"/>
      <c r="BD60" s="28"/>
      <c r="BE60" s="28"/>
      <c r="BF60" s="28"/>
      <c r="BG60" s="28"/>
      <c r="BH60" s="28"/>
      <c r="BI60" s="28"/>
      <c r="BJ60" s="28"/>
      <c r="BK60" s="29"/>
      <c r="BL60" s="28"/>
      <c r="BM60" s="28"/>
      <c r="BN60" s="28"/>
      <c r="BO60" s="28"/>
      <c r="BP60" s="28"/>
      <c r="BQ60" s="110"/>
      <c r="BR60" s="113"/>
      <c r="BS60" s="18"/>
    </row>
    <row r="61" spans="1:71" ht="18.95" customHeight="1">
      <c r="A61" s="12" t="s">
        <v>10</v>
      </c>
      <c r="B61" s="28" t="s">
        <v>20</v>
      </c>
      <c r="C61" s="46" t="s">
        <v>72</v>
      </c>
      <c r="D61" s="61">
        <f>SUM(E61:AE61,AI61:BQ61)</f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91" t="s">
        <v>10</v>
      </c>
      <c r="AG61" s="28" t="s">
        <v>20</v>
      </c>
      <c r="AH61" s="46" t="s">
        <v>72</v>
      </c>
      <c r="AI61" s="61">
        <v>0</v>
      </c>
      <c r="AJ61" s="66">
        <v>0</v>
      </c>
      <c r="AK61" s="66">
        <v>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66">
        <v>0</v>
      </c>
      <c r="AS61" s="66">
        <v>0</v>
      </c>
      <c r="AT61" s="66">
        <v>0</v>
      </c>
      <c r="AU61" s="66">
        <v>0</v>
      </c>
      <c r="AV61" s="66">
        <v>0</v>
      </c>
      <c r="AW61" s="66">
        <v>0</v>
      </c>
      <c r="AX61" s="66">
        <v>0</v>
      </c>
      <c r="AY61" s="66">
        <v>0</v>
      </c>
      <c r="AZ61" s="66">
        <v>0</v>
      </c>
      <c r="BA61" s="66">
        <v>0</v>
      </c>
      <c r="BB61" s="66">
        <v>0</v>
      </c>
      <c r="BC61" s="66">
        <v>0</v>
      </c>
      <c r="BD61" s="66">
        <v>0</v>
      </c>
      <c r="BE61" s="66">
        <v>0</v>
      </c>
      <c r="BF61" s="66">
        <v>0</v>
      </c>
      <c r="BG61" s="66">
        <v>0</v>
      </c>
      <c r="BH61" s="66">
        <v>0</v>
      </c>
      <c r="BI61" s="66">
        <v>0</v>
      </c>
      <c r="BJ61" s="66">
        <v>0</v>
      </c>
      <c r="BK61" s="66">
        <v>0</v>
      </c>
      <c r="BL61" s="66">
        <v>0</v>
      </c>
      <c r="BM61" s="66">
        <v>0</v>
      </c>
      <c r="BN61" s="66">
        <v>0</v>
      </c>
      <c r="BO61" s="66">
        <v>0</v>
      </c>
      <c r="BP61" s="66">
        <v>0</v>
      </c>
      <c r="BQ61" s="66">
        <v>0</v>
      </c>
      <c r="BR61" s="114"/>
      <c r="BS61" s="18"/>
    </row>
    <row r="62" spans="1:71" ht="18.95" customHeight="1">
      <c r="A62" s="12"/>
      <c r="B62" s="29"/>
      <c r="C62" s="46" t="s">
        <v>73</v>
      </c>
      <c r="D62" s="62">
        <f>SUM(E62:AE62,AI62:BQ62)</f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91"/>
      <c r="AG62" s="29"/>
      <c r="AH62" s="46" t="s">
        <v>73</v>
      </c>
      <c r="AI62" s="62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114"/>
      <c r="BS62" s="18"/>
    </row>
    <row r="63" spans="1:71" ht="18.95" customHeight="1">
      <c r="A63" s="12"/>
      <c r="B63" s="29"/>
      <c r="C63" s="47" t="s">
        <v>74</v>
      </c>
      <c r="D63" s="62">
        <f>SUM(E63:AE63,AI63:BQ63)</f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91"/>
      <c r="AG63" s="29"/>
      <c r="AH63" s="47" t="s">
        <v>74</v>
      </c>
      <c r="AI63" s="62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114"/>
      <c r="BS63" s="18"/>
    </row>
    <row r="64" spans="1:71" ht="18.95" customHeight="1">
      <c r="A64" s="12"/>
      <c r="B64" s="29"/>
      <c r="C64" s="50" t="s">
        <v>38</v>
      </c>
      <c r="D64" s="62">
        <f>SUM(E64:AE64,AI64:BQ64)</f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91"/>
      <c r="AG64" s="29"/>
      <c r="AH64" s="50" t="s">
        <v>38</v>
      </c>
      <c r="AI64" s="62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114"/>
      <c r="BS64" s="18"/>
    </row>
    <row r="65" spans="1:71" ht="18.95" customHeight="1">
      <c r="A65" s="12"/>
      <c r="B65" s="30" t="s">
        <v>21</v>
      </c>
      <c r="C65" s="50" t="s">
        <v>21</v>
      </c>
      <c r="D65" s="62">
        <f>SUM(E65:AE65,AI65:BQ65)</f>
        <v>0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91"/>
      <c r="AG65" s="30" t="s">
        <v>21</v>
      </c>
      <c r="AH65" s="50" t="s">
        <v>21</v>
      </c>
      <c r="AI65" s="62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114"/>
      <c r="BS65" s="18"/>
    </row>
    <row r="66" spans="1:71" ht="18.95" customHeight="1">
      <c r="A66" s="12"/>
      <c r="B66" s="28" t="s">
        <v>22</v>
      </c>
      <c r="C66" s="51" t="s">
        <v>75</v>
      </c>
      <c r="D66" s="62">
        <f>SUM(E66:AE66,AI66:BQ66)</f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0</v>
      </c>
      <c r="AC66" s="68">
        <v>0</v>
      </c>
      <c r="AD66" s="68">
        <v>0</v>
      </c>
      <c r="AE66" s="68">
        <v>0</v>
      </c>
      <c r="AF66" s="91"/>
      <c r="AG66" s="28" t="s">
        <v>22</v>
      </c>
      <c r="AH66" s="51" t="s">
        <v>75</v>
      </c>
      <c r="AI66" s="62">
        <v>0</v>
      </c>
      <c r="AJ66" s="68">
        <v>0</v>
      </c>
      <c r="AK66" s="68">
        <v>0</v>
      </c>
      <c r="AL66" s="98">
        <v>0</v>
      </c>
      <c r="AM66" s="98">
        <v>0</v>
      </c>
      <c r="AN66" s="98">
        <v>0</v>
      </c>
      <c r="AO66" s="98">
        <v>0</v>
      </c>
      <c r="AP66" s="9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114"/>
      <c r="BS66" s="18"/>
    </row>
    <row r="67" spans="1:71" ht="18.95" customHeight="1">
      <c r="A67" s="12"/>
      <c r="B67" s="29"/>
      <c r="C67" s="51" t="s">
        <v>76</v>
      </c>
      <c r="D67" s="62">
        <f>SUM(E67:AE67,AI67:BQ67)</f>
        <v>0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91"/>
      <c r="AG67" s="29"/>
      <c r="AH67" s="51" t="s">
        <v>76</v>
      </c>
      <c r="AI67" s="62">
        <v>0</v>
      </c>
      <c r="AJ67" s="68">
        <v>0</v>
      </c>
      <c r="AK67" s="68">
        <v>0</v>
      </c>
      <c r="AL67" s="98">
        <v>0</v>
      </c>
      <c r="AM67" s="98">
        <v>0</v>
      </c>
      <c r="AN67" s="98">
        <v>0</v>
      </c>
      <c r="AO67" s="98">
        <v>0</v>
      </c>
      <c r="AP67" s="9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114"/>
      <c r="BS67" s="18"/>
    </row>
    <row r="68" spans="1:71" ht="18.95" customHeight="1">
      <c r="A68" s="12"/>
      <c r="B68" s="29"/>
      <c r="C68" s="51" t="s">
        <v>77</v>
      </c>
      <c r="D68" s="62">
        <f>SUM(E68:AE68,AI68:BQ68)</f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91"/>
      <c r="AG68" s="29"/>
      <c r="AH68" s="51" t="s">
        <v>77</v>
      </c>
      <c r="AI68" s="62">
        <v>0</v>
      </c>
      <c r="AJ68" s="68">
        <v>0</v>
      </c>
      <c r="AK68" s="68">
        <v>0</v>
      </c>
      <c r="AL68" s="98">
        <v>0</v>
      </c>
      <c r="AM68" s="98">
        <v>0</v>
      </c>
      <c r="AN68" s="98">
        <v>0</v>
      </c>
      <c r="AO68" s="98">
        <v>0</v>
      </c>
      <c r="AP68" s="9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114"/>
      <c r="BS68" s="18"/>
    </row>
    <row r="69" spans="1:71" ht="18.95" customHeight="1">
      <c r="A69" s="12"/>
      <c r="B69" s="29"/>
      <c r="C69" s="51" t="s">
        <v>78</v>
      </c>
      <c r="D69" s="62">
        <f>SUM(E69:AE69,AI69:BQ69)</f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91"/>
      <c r="AG69" s="29"/>
      <c r="AH69" s="51" t="s">
        <v>78</v>
      </c>
      <c r="AI69" s="62">
        <v>0</v>
      </c>
      <c r="AJ69" s="68">
        <v>0</v>
      </c>
      <c r="AK69" s="68">
        <v>0</v>
      </c>
      <c r="AL69" s="98">
        <v>0</v>
      </c>
      <c r="AM69" s="98">
        <v>0</v>
      </c>
      <c r="AN69" s="98">
        <v>0</v>
      </c>
      <c r="AO69" s="98">
        <v>0</v>
      </c>
      <c r="AP69" s="9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114"/>
      <c r="BS69" s="18"/>
    </row>
    <row r="70" spans="1:71" ht="18.95" customHeight="1">
      <c r="A70" s="12"/>
      <c r="B70" s="29"/>
      <c r="C70" s="51" t="s">
        <v>79</v>
      </c>
      <c r="D70" s="62">
        <f>SUM(E70:AE70,AI70:BQ70)</f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0</v>
      </c>
      <c r="M70" s="68">
        <v>0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91"/>
      <c r="AG70" s="29"/>
      <c r="AH70" s="51" t="s">
        <v>79</v>
      </c>
      <c r="AI70" s="62">
        <v>0</v>
      </c>
      <c r="AJ70" s="68">
        <v>0</v>
      </c>
      <c r="AK70" s="68">
        <v>0</v>
      </c>
      <c r="AL70" s="98">
        <v>0</v>
      </c>
      <c r="AM70" s="98">
        <v>0</v>
      </c>
      <c r="AN70" s="98">
        <v>0</v>
      </c>
      <c r="AO70" s="98">
        <v>0</v>
      </c>
      <c r="AP70" s="9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114"/>
      <c r="BS70" s="18"/>
    </row>
    <row r="71" spans="1:71" ht="18.95" customHeight="1">
      <c r="A71" s="12"/>
      <c r="B71" s="29"/>
      <c r="C71" s="51" t="s">
        <v>80</v>
      </c>
      <c r="D71" s="62">
        <f>SUM(E71:AE71,AI71:BQ71)</f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91"/>
      <c r="AG71" s="29"/>
      <c r="AH71" s="51" t="s">
        <v>80</v>
      </c>
      <c r="AI71" s="62">
        <v>0</v>
      </c>
      <c r="AJ71" s="68">
        <v>0</v>
      </c>
      <c r="AK71" s="68">
        <v>0</v>
      </c>
      <c r="AL71" s="98">
        <v>0</v>
      </c>
      <c r="AM71" s="98">
        <v>0</v>
      </c>
      <c r="AN71" s="98">
        <v>0</v>
      </c>
      <c r="AO71" s="98">
        <v>0</v>
      </c>
      <c r="AP71" s="9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114"/>
      <c r="BS71" s="18"/>
    </row>
    <row r="72" spans="1:71" ht="18.95" customHeight="1">
      <c r="A72" s="12"/>
      <c r="B72" s="28" t="s">
        <v>23</v>
      </c>
      <c r="C72" s="50" t="s">
        <v>81</v>
      </c>
      <c r="D72" s="62">
        <f>SUM(E72:AE72,AI72:BQ72)</f>
        <v>31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3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1</v>
      </c>
      <c r="AC72" s="68">
        <v>0</v>
      </c>
      <c r="AD72" s="68">
        <v>0</v>
      </c>
      <c r="AE72" s="68">
        <v>0</v>
      </c>
      <c r="AF72" s="91"/>
      <c r="AG72" s="28" t="s">
        <v>23</v>
      </c>
      <c r="AH72" s="50" t="s">
        <v>81</v>
      </c>
      <c r="AI72" s="62">
        <v>0</v>
      </c>
      <c r="AJ72" s="68">
        <v>0</v>
      </c>
      <c r="AK72" s="68">
        <v>0</v>
      </c>
      <c r="AL72" s="98">
        <v>0</v>
      </c>
      <c r="AM72" s="98">
        <v>0</v>
      </c>
      <c r="AN72" s="98">
        <v>0</v>
      </c>
      <c r="AO72" s="98">
        <v>0</v>
      </c>
      <c r="AP72" s="9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7</v>
      </c>
      <c r="AV72" s="68">
        <v>0</v>
      </c>
      <c r="AW72" s="68">
        <v>8</v>
      </c>
      <c r="AX72" s="68">
        <v>1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10</v>
      </c>
      <c r="BM72" s="68">
        <v>0</v>
      </c>
      <c r="BN72" s="68">
        <v>1</v>
      </c>
      <c r="BO72" s="68">
        <v>0</v>
      </c>
      <c r="BP72" s="68">
        <v>0</v>
      </c>
      <c r="BQ72" s="68">
        <v>0</v>
      </c>
      <c r="BR72" s="114"/>
      <c r="BS72" s="18"/>
    </row>
    <row r="73" spans="1:71" ht="18.95" customHeight="1">
      <c r="A73" s="12"/>
      <c r="B73" s="29"/>
      <c r="C73" s="50" t="s">
        <v>82</v>
      </c>
      <c r="D73" s="62">
        <f>SUM(E73:AE73,AI73:BQ73)</f>
        <v>2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91"/>
      <c r="AG73" s="29"/>
      <c r="AH73" s="50" t="s">
        <v>82</v>
      </c>
      <c r="AI73" s="62">
        <v>0</v>
      </c>
      <c r="AJ73" s="68">
        <v>0</v>
      </c>
      <c r="AK73" s="68">
        <v>0</v>
      </c>
      <c r="AL73" s="98">
        <v>0</v>
      </c>
      <c r="AM73" s="98">
        <v>0</v>
      </c>
      <c r="AN73" s="98">
        <v>0</v>
      </c>
      <c r="AO73" s="98">
        <v>0</v>
      </c>
      <c r="AP73" s="9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2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114"/>
      <c r="BS73" s="18"/>
    </row>
    <row r="74" spans="1:71" ht="18.95" customHeight="1">
      <c r="A74" s="12"/>
      <c r="B74" s="29"/>
      <c r="C74" s="50" t="s">
        <v>83</v>
      </c>
      <c r="D74" s="62">
        <f>SUM(E74:AE74,AI74:BQ74)</f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68">
        <v>0</v>
      </c>
      <c r="AD74" s="68">
        <v>0</v>
      </c>
      <c r="AE74" s="68">
        <v>0</v>
      </c>
      <c r="AF74" s="91"/>
      <c r="AG74" s="29"/>
      <c r="AH74" s="50" t="s">
        <v>83</v>
      </c>
      <c r="AI74" s="62">
        <v>0</v>
      </c>
      <c r="AJ74" s="68">
        <v>0</v>
      </c>
      <c r="AK74" s="68">
        <v>0</v>
      </c>
      <c r="AL74" s="98">
        <v>0</v>
      </c>
      <c r="AM74" s="98">
        <v>0</v>
      </c>
      <c r="AN74" s="98">
        <v>0</v>
      </c>
      <c r="AO74" s="98">
        <v>0</v>
      </c>
      <c r="AP74" s="9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114"/>
      <c r="BS74" s="18"/>
    </row>
    <row r="75" spans="1:71" ht="18.95" customHeight="1">
      <c r="A75" s="12"/>
      <c r="B75" s="29"/>
      <c r="C75" s="50" t="s">
        <v>84</v>
      </c>
      <c r="D75" s="62">
        <f>SUM(E75:AE75,AI75:BQ75)</f>
        <v>0</v>
      </c>
      <c r="E75" s="68">
        <v>0</v>
      </c>
      <c r="F75" s="68">
        <v>0</v>
      </c>
      <c r="G75" s="68">
        <v>0</v>
      </c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91"/>
      <c r="AG75" s="29"/>
      <c r="AH75" s="50" t="s">
        <v>84</v>
      </c>
      <c r="AI75" s="62">
        <v>0</v>
      </c>
      <c r="AJ75" s="68">
        <v>0</v>
      </c>
      <c r="AK75" s="68">
        <v>0</v>
      </c>
      <c r="AL75" s="98">
        <v>0</v>
      </c>
      <c r="AM75" s="98">
        <v>0</v>
      </c>
      <c r="AN75" s="98">
        <v>0</v>
      </c>
      <c r="AO75" s="98">
        <v>0</v>
      </c>
      <c r="AP75" s="9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114"/>
      <c r="BS75" s="18"/>
    </row>
    <row r="76" spans="1:71" ht="18.95" customHeight="1">
      <c r="A76" s="12"/>
      <c r="B76" s="29"/>
      <c r="C76" s="50" t="s">
        <v>85</v>
      </c>
      <c r="D76" s="62">
        <f>SUM(E76:AE76,AI76:BQ76)</f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91"/>
      <c r="AG76" s="29"/>
      <c r="AH76" s="50" t="s">
        <v>85</v>
      </c>
      <c r="AI76" s="62">
        <v>0</v>
      </c>
      <c r="AJ76" s="68">
        <v>0</v>
      </c>
      <c r="AK76" s="68">
        <v>0</v>
      </c>
      <c r="AL76" s="98">
        <v>0</v>
      </c>
      <c r="AM76" s="98">
        <v>0</v>
      </c>
      <c r="AN76" s="98">
        <v>0</v>
      </c>
      <c r="AO76" s="98">
        <v>0</v>
      </c>
      <c r="AP76" s="9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114"/>
      <c r="BS76" s="18"/>
    </row>
    <row r="77" spans="1:71" ht="18.95" customHeight="1">
      <c r="A77" s="12"/>
      <c r="B77" s="29"/>
      <c r="C77" s="52" t="s">
        <v>86</v>
      </c>
      <c r="D77" s="62">
        <f>SUM(E77:AE77,AI77:BQ77)</f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91"/>
      <c r="AG77" s="29"/>
      <c r="AH77" s="52" t="s">
        <v>86</v>
      </c>
      <c r="AI77" s="62">
        <v>0</v>
      </c>
      <c r="AJ77" s="68">
        <v>0</v>
      </c>
      <c r="AK77" s="68">
        <v>0</v>
      </c>
      <c r="AL77" s="98">
        <v>0</v>
      </c>
      <c r="AM77" s="98">
        <v>0</v>
      </c>
      <c r="AN77" s="98">
        <v>0</v>
      </c>
      <c r="AO77" s="98">
        <v>0</v>
      </c>
      <c r="AP77" s="9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114"/>
      <c r="BS77" s="18"/>
    </row>
    <row r="78" spans="1:71" ht="18.95" customHeight="1">
      <c r="A78" s="12"/>
      <c r="B78" s="29"/>
      <c r="C78" s="50" t="s">
        <v>87</v>
      </c>
      <c r="D78" s="62">
        <f>SUM(E78:AE78,AI78:BQ78)</f>
        <v>0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0</v>
      </c>
      <c r="W78" s="68">
        <v>0</v>
      </c>
      <c r="X78" s="68">
        <v>0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91"/>
      <c r="AG78" s="29"/>
      <c r="AH78" s="50" t="s">
        <v>87</v>
      </c>
      <c r="AI78" s="62">
        <v>0</v>
      </c>
      <c r="AJ78" s="68">
        <v>0</v>
      </c>
      <c r="AK78" s="68">
        <v>0</v>
      </c>
      <c r="AL78" s="98">
        <v>0</v>
      </c>
      <c r="AM78" s="98">
        <v>0</v>
      </c>
      <c r="AN78" s="98">
        <v>0</v>
      </c>
      <c r="AO78" s="98">
        <v>0</v>
      </c>
      <c r="AP78" s="9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114"/>
      <c r="BS78" s="18"/>
    </row>
    <row r="79" spans="1:71" ht="18.95" customHeight="1">
      <c r="A79" s="12"/>
      <c r="B79" s="29"/>
      <c r="C79" s="50" t="s">
        <v>88</v>
      </c>
      <c r="D79" s="62">
        <f>SUM(E79:AE79,AI79:BQ79)</f>
        <v>1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91"/>
      <c r="AG79" s="29"/>
      <c r="AH79" s="50" t="s">
        <v>88</v>
      </c>
      <c r="AI79" s="62">
        <v>0</v>
      </c>
      <c r="AJ79" s="68">
        <v>0</v>
      </c>
      <c r="AK79" s="68">
        <v>0</v>
      </c>
      <c r="AL79" s="98">
        <v>0</v>
      </c>
      <c r="AM79" s="98">
        <v>0</v>
      </c>
      <c r="AN79" s="98">
        <v>0</v>
      </c>
      <c r="AO79" s="98">
        <v>0</v>
      </c>
      <c r="AP79" s="9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1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114"/>
      <c r="BS79" s="18"/>
    </row>
    <row r="80" spans="1:71" ht="18.95" customHeight="1">
      <c r="A80" s="12"/>
      <c r="B80" s="29"/>
      <c r="C80" s="50" t="s">
        <v>89</v>
      </c>
      <c r="D80" s="62">
        <f>SUM(E80:AE80,AI80:BQ80)</f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91"/>
      <c r="AG80" s="29"/>
      <c r="AH80" s="50" t="s">
        <v>89</v>
      </c>
      <c r="AI80" s="62">
        <v>0</v>
      </c>
      <c r="AJ80" s="68">
        <v>0</v>
      </c>
      <c r="AK80" s="68">
        <v>0</v>
      </c>
      <c r="AL80" s="98">
        <v>0</v>
      </c>
      <c r="AM80" s="98">
        <v>0</v>
      </c>
      <c r="AN80" s="98">
        <v>0</v>
      </c>
      <c r="AO80" s="98">
        <v>0</v>
      </c>
      <c r="AP80" s="9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114"/>
      <c r="BS80" s="18"/>
    </row>
    <row r="81" spans="1:71" ht="18.95" customHeight="1">
      <c r="A81" s="12"/>
      <c r="B81" s="29"/>
      <c r="C81" s="50" t="s">
        <v>90</v>
      </c>
      <c r="D81" s="62">
        <f>SUM(E81:AE81,AI81:BQ81)</f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91"/>
      <c r="AG81" s="29"/>
      <c r="AH81" s="50" t="s">
        <v>90</v>
      </c>
      <c r="AI81" s="62">
        <v>0</v>
      </c>
      <c r="AJ81" s="68">
        <v>0</v>
      </c>
      <c r="AK81" s="68">
        <v>0</v>
      </c>
      <c r="AL81" s="98">
        <v>0</v>
      </c>
      <c r="AM81" s="98">
        <v>0</v>
      </c>
      <c r="AN81" s="98">
        <v>0</v>
      </c>
      <c r="AO81" s="98">
        <v>0</v>
      </c>
      <c r="AP81" s="9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114"/>
      <c r="BS81" s="18"/>
    </row>
    <row r="82" spans="1:71" ht="18.95" customHeight="1">
      <c r="A82" s="12"/>
      <c r="B82" s="29"/>
      <c r="C82" s="50" t="s">
        <v>91</v>
      </c>
      <c r="D82" s="62">
        <f>SUM(E82:AE82,AI82:BQ82)</f>
        <v>4</v>
      </c>
      <c r="E82" s="68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2</v>
      </c>
      <c r="P82" s="68">
        <v>0</v>
      </c>
      <c r="Q82" s="68">
        <v>0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1</v>
      </c>
      <c r="AD82" s="68">
        <v>0</v>
      </c>
      <c r="AE82" s="68">
        <v>0</v>
      </c>
      <c r="AF82" s="91"/>
      <c r="AG82" s="29"/>
      <c r="AH82" s="50" t="s">
        <v>91</v>
      </c>
      <c r="AI82" s="62">
        <v>0</v>
      </c>
      <c r="AJ82" s="68">
        <v>0</v>
      </c>
      <c r="AK82" s="68">
        <v>0</v>
      </c>
      <c r="AL82" s="98">
        <v>0</v>
      </c>
      <c r="AM82" s="98">
        <v>0</v>
      </c>
      <c r="AN82" s="98">
        <v>0</v>
      </c>
      <c r="AO82" s="98">
        <v>0</v>
      </c>
      <c r="AP82" s="9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1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114"/>
      <c r="BS82" s="18"/>
    </row>
    <row r="83" spans="1:71" ht="18.95" customHeight="1">
      <c r="A83" s="12"/>
      <c r="B83" s="29"/>
      <c r="C83" s="50" t="s">
        <v>92</v>
      </c>
      <c r="D83" s="62">
        <f>SUM(E83:AE83,AI83:BQ83)</f>
        <v>0</v>
      </c>
      <c r="E83" s="68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91"/>
      <c r="AG83" s="29"/>
      <c r="AH83" s="50" t="s">
        <v>92</v>
      </c>
      <c r="AI83" s="62">
        <v>0</v>
      </c>
      <c r="AJ83" s="68">
        <v>0</v>
      </c>
      <c r="AK83" s="68">
        <v>0</v>
      </c>
      <c r="AL83" s="98">
        <v>0</v>
      </c>
      <c r="AM83" s="98">
        <v>0</v>
      </c>
      <c r="AN83" s="98">
        <v>0</v>
      </c>
      <c r="AO83" s="98">
        <v>0</v>
      </c>
      <c r="AP83" s="9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114"/>
      <c r="BS83" s="18"/>
    </row>
    <row r="84" spans="1:71" ht="18.95" customHeight="1">
      <c r="A84" s="12"/>
      <c r="B84" s="29"/>
      <c r="C84" s="50" t="s">
        <v>93</v>
      </c>
      <c r="D84" s="62">
        <f>SUM(E84:AE84,AI84:BQ84)</f>
        <v>0</v>
      </c>
      <c r="E84" s="68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68">
        <v>0</v>
      </c>
      <c r="U84" s="68">
        <v>0</v>
      </c>
      <c r="V84" s="68">
        <v>0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91"/>
      <c r="AG84" s="29"/>
      <c r="AH84" s="50" t="s">
        <v>93</v>
      </c>
      <c r="AI84" s="62">
        <v>0</v>
      </c>
      <c r="AJ84" s="68">
        <v>0</v>
      </c>
      <c r="AK84" s="68">
        <v>0</v>
      </c>
      <c r="AL84" s="98">
        <v>0</v>
      </c>
      <c r="AM84" s="98">
        <v>0</v>
      </c>
      <c r="AN84" s="98">
        <v>0</v>
      </c>
      <c r="AO84" s="98">
        <v>0</v>
      </c>
      <c r="AP84" s="9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114"/>
      <c r="BS84" s="18"/>
    </row>
    <row r="85" spans="1:71" ht="18.95" customHeight="1">
      <c r="A85" s="12"/>
      <c r="B85" s="29"/>
      <c r="C85" s="50" t="s">
        <v>38</v>
      </c>
      <c r="D85" s="62">
        <f>SUM(E85:AE85,AI85:BQ85)</f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91"/>
      <c r="AG85" s="29"/>
      <c r="AH85" s="50" t="s">
        <v>38</v>
      </c>
      <c r="AI85" s="62">
        <v>0</v>
      </c>
      <c r="AJ85" s="68">
        <v>0</v>
      </c>
      <c r="AK85" s="68">
        <v>0</v>
      </c>
      <c r="AL85" s="98">
        <v>0</v>
      </c>
      <c r="AM85" s="98">
        <v>0</v>
      </c>
      <c r="AN85" s="98">
        <v>0</v>
      </c>
      <c r="AO85" s="98">
        <v>0</v>
      </c>
      <c r="AP85" s="9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114"/>
      <c r="BS85" s="18"/>
    </row>
    <row r="86" spans="1:71" ht="18.95" customHeight="1">
      <c r="A86" s="12"/>
      <c r="B86" s="30" t="s">
        <v>24</v>
      </c>
      <c r="C86" s="51" t="s">
        <v>94</v>
      </c>
      <c r="D86" s="62">
        <f>SUM(E86:AE86,AI86:BQ86)</f>
        <v>0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91"/>
      <c r="AG86" s="30" t="s">
        <v>24</v>
      </c>
      <c r="AH86" s="51" t="s">
        <v>94</v>
      </c>
      <c r="AI86" s="62">
        <v>0</v>
      </c>
      <c r="AJ86" s="68">
        <v>0</v>
      </c>
      <c r="AK86" s="68">
        <v>0</v>
      </c>
      <c r="AL86" s="98">
        <v>0</v>
      </c>
      <c r="AM86" s="98">
        <v>0</v>
      </c>
      <c r="AN86" s="98">
        <v>0</v>
      </c>
      <c r="AO86" s="98">
        <v>0</v>
      </c>
      <c r="AP86" s="9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114"/>
      <c r="BS86" s="18"/>
    </row>
    <row r="87" spans="1:71" ht="18.95" customHeight="1">
      <c r="A87" s="12"/>
      <c r="B87" s="30"/>
      <c r="C87" s="51" t="s">
        <v>95</v>
      </c>
      <c r="D87" s="62">
        <f>SUM(E87:AE87,AI87:BQ87)</f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91"/>
      <c r="AG87" s="30"/>
      <c r="AH87" s="51" t="s">
        <v>95</v>
      </c>
      <c r="AI87" s="62">
        <v>0</v>
      </c>
      <c r="AJ87" s="68">
        <v>0</v>
      </c>
      <c r="AK87" s="68">
        <v>0</v>
      </c>
      <c r="AL87" s="98">
        <v>0</v>
      </c>
      <c r="AM87" s="98">
        <v>0</v>
      </c>
      <c r="AN87" s="98">
        <v>0</v>
      </c>
      <c r="AO87" s="98">
        <v>0</v>
      </c>
      <c r="AP87" s="9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114"/>
      <c r="BS87" s="18"/>
    </row>
    <row r="88" spans="1:71" ht="18.95" customHeight="1">
      <c r="A88" s="12"/>
      <c r="B88" s="30"/>
      <c r="C88" s="51" t="s">
        <v>96</v>
      </c>
      <c r="D88" s="62">
        <f>SUM(E88:AE88,AI88:BQ88)</f>
        <v>0</v>
      </c>
      <c r="E88" s="68">
        <v>0</v>
      </c>
      <c r="F88" s="68">
        <v>0</v>
      </c>
      <c r="G88" s="68">
        <v>0</v>
      </c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91"/>
      <c r="AG88" s="30"/>
      <c r="AH88" s="51" t="s">
        <v>96</v>
      </c>
      <c r="AI88" s="62">
        <v>0</v>
      </c>
      <c r="AJ88" s="68">
        <v>0</v>
      </c>
      <c r="AK88" s="68">
        <v>0</v>
      </c>
      <c r="AL88" s="98">
        <v>0</v>
      </c>
      <c r="AM88" s="98">
        <v>0</v>
      </c>
      <c r="AN88" s="98">
        <v>0</v>
      </c>
      <c r="AO88" s="98">
        <v>0</v>
      </c>
      <c r="AP88" s="9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114"/>
      <c r="BS88" s="18"/>
    </row>
    <row r="89" spans="1:71" ht="18.95" customHeight="1">
      <c r="A89" s="12"/>
      <c r="B89" s="30"/>
      <c r="C89" s="50" t="s">
        <v>38</v>
      </c>
      <c r="D89" s="62">
        <f>SUM(E89:AE89,AI89:BQ89)</f>
        <v>0</v>
      </c>
      <c r="E89" s="68">
        <v>0</v>
      </c>
      <c r="F89" s="68"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68">
        <v>0</v>
      </c>
      <c r="M89" s="68">
        <v>0</v>
      </c>
      <c r="N89" s="68">
        <v>0</v>
      </c>
      <c r="O89" s="68">
        <v>0</v>
      </c>
      <c r="P89" s="68">
        <v>0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91"/>
      <c r="AG89" s="30"/>
      <c r="AH89" s="50" t="s">
        <v>38</v>
      </c>
      <c r="AI89" s="62">
        <v>0</v>
      </c>
      <c r="AJ89" s="68">
        <v>0</v>
      </c>
      <c r="AK89" s="68">
        <v>0</v>
      </c>
      <c r="AL89" s="98">
        <v>0</v>
      </c>
      <c r="AM89" s="98">
        <v>0</v>
      </c>
      <c r="AN89" s="98">
        <v>0</v>
      </c>
      <c r="AO89" s="98">
        <v>0</v>
      </c>
      <c r="AP89" s="9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114"/>
      <c r="BS89" s="18"/>
    </row>
    <row r="90" spans="1:71" ht="18.95" customHeight="1">
      <c r="A90" s="12"/>
      <c r="B90" s="31" t="s">
        <v>25</v>
      </c>
      <c r="C90" s="51" t="s">
        <v>97</v>
      </c>
      <c r="D90" s="62">
        <f>SUM(E90:AE90,AI90:BQ90)</f>
        <v>0</v>
      </c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68">
        <v>0</v>
      </c>
      <c r="Q90" s="68">
        <v>0</v>
      </c>
      <c r="R90" s="68">
        <v>0</v>
      </c>
      <c r="S90" s="68">
        <v>0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91"/>
      <c r="AG90" s="31" t="s">
        <v>25</v>
      </c>
      <c r="AH90" s="51" t="s">
        <v>97</v>
      </c>
      <c r="AI90" s="62">
        <v>0</v>
      </c>
      <c r="AJ90" s="68">
        <v>0</v>
      </c>
      <c r="AK90" s="68">
        <v>0</v>
      </c>
      <c r="AL90" s="98">
        <v>0</v>
      </c>
      <c r="AM90" s="98">
        <v>0</v>
      </c>
      <c r="AN90" s="98">
        <v>0</v>
      </c>
      <c r="AO90" s="98">
        <v>0</v>
      </c>
      <c r="AP90" s="9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114"/>
      <c r="BS90" s="18"/>
    </row>
    <row r="91" spans="1:71" ht="18.95" customHeight="1">
      <c r="A91" s="12"/>
      <c r="B91" s="31"/>
      <c r="C91" s="51" t="s">
        <v>98</v>
      </c>
      <c r="D91" s="62">
        <f>SUM(E91:AE91,AI91:BQ91)</f>
        <v>0</v>
      </c>
      <c r="E91" s="68">
        <v>0</v>
      </c>
      <c r="F91" s="68">
        <v>0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68">
        <v>0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91"/>
      <c r="AG91" s="31"/>
      <c r="AH91" s="51" t="s">
        <v>98</v>
      </c>
      <c r="AI91" s="62">
        <v>0</v>
      </c>
      <c r="AJ91" s="68">
        <v>0</v>
      </c>
      <c r="AK91" s="68">
        <v>0</v>
      </c>
      <c r="AL91" s="98">
        <v>0</v>
      </c>
      <c r="AM91" s="98">
        <v>0</v>
      </c>
      <c r="AN91" s="98">
        <v>0</v>
      </c>
      <c r="AO91" s="98">
        <v>0</v>
      </c>
      <c r="AP91" s="9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114"/>
      <c r="BS91" s="18"/>
    </row>
    <row r="92" spans="1:71" ht="18.95" customHeight="1">
      <c r="A92" s="12"/>
      <c r="B92" s="31"/>
      <c r="C92" s="51" t="s">
        <v>99</v>
      </c>
      <c r="D92" s="62">
        <f>SUM(E92:AE92,AI92:BQ92)</f>
        <v>0</v>
      </c>
      <c r="E92" s="68">
        <v>0</v>
      </c>
      <c r="F92" s="68">
        <v>0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68">
        <v>0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91"/>
      <c r="AG92" s="31"/>
      <c r="AH92" s="51" t="s">
        <v>99</v>
      </c>
      <c r="AI92" s="62">
        <v>0</v>
      </c>
      <c r="AJ92" s="68">
        <v>0</v>
      </c>
      <c r="AK92" s="68">
        <v>0</v>
      </c>
      <c r="AL92" s="98">
        <v>0</v>
      </c>
      <c r="AM92" s="98">
        <v>0</v>
      </c>
      <c r="AN92" s="98">
        <v>0</v>
      </c>
      <c r="AO92" s="98">
        <v>0</v>
      </c>
      <c r="AP92" s="9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114"/>
      <c r="BS92" s="18"/>
    </row>
    <row r="93" spans="1:71" ht="18.95" customHeight="1">
      <c r="A93" s="12"/>
      <c r="B93" s="32" t="s">
        <v>26</v>
      </c>
      <c r="C93" s="51" t="s">
        <v>100</v>
      </c>
      <c r="D93" s="62">
        <f>SUM(E93:AE93,AI93:BQ93)</f>
        <v>0</v>
      </c>
      <c r="E93" s="68">
        <v>0</v>
      </c>
      <c r="F93" s="68">
        <v>0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68">
        <v>0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68">
        <v>0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91"/>
      <c r="AG93" s="32" t="s">
        <v>26</v>
      </c>
      <c r="AH93" s="51" t="s">
        <v>100</v>
      </c>
      <c r="AI93" s="62">
        <v>0</v>
      </c>
      <c r="AJ93" s="68">
        <v>0</v>
      </c>
      <c r="AK93" s="68">
        <v>0</v>
      </c>
      <c r="AL93" s="98">
        <v>0</v>
      </c>
      <c r="AM93" s="98">
        <v>0</v>
      </c>
      <c r="AN93" s="98">
        <v>0</v>
      </c>
      <c r="AO93" s="98">
        <v>0</v>
      </c>
      <c r="AP93" s="9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114"/>
      <c r="BS93" s="18"/>
    </row>
    <row r="94" spans="1:71" ht="18.95" customHeight="1">
      <c r="A94" s="12"/>
      <c r="B94" s="32"/>
      <c r="C94" s="50" t="s">
        <v>101</v>
      </c>
      <c r="D94" s="62">
        <f>SUM(E94:AE94,AI94:BQ94)</f>
        <v>0</v>
      </c>
      <c r="E94" s="68">
        <v>0</v>
      </c>
      <c r="F94" s="68"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91"/>
      <c r="AG94" s="32"/>
      <c r="AH94" s="50" t="s">
        <v>101</v>
      </c>
      <c r="AI94" s="62">
        <v>0</v>
      </c>
      <c r="AJ94" s="68">
        <v>0</v>
      </c>
      <c r="AK94" s="68">
        <v>0</v>
      </c>
      <c r="AL94" s="98">
        <v>0</v>
      </c>
      <c r="AM94" s="98">
        <v>0</v>
      </c>
      <c r="AN94" s="98">
        <v>0</v>
      </c>
      <c r="AO94" s="98">
        <v>0</v>
      </c>
      <c r="AP94" s="9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114"/>
      <c r="BS94" s="18"/>
    </row>
    <row r="95" spans="1:71" ht="18.95" customHeight="1">
      <c r="A95" s="12"/>
      <c r="B95" s="32"/>
      <c r="C95" s="50" t="s">
        <v>102</v>
      </c>
      <c r="D95" s="62">
        <f>SUM(E95:AE95,AI95:BQ95)</f>
        <v>0</v>
      </c>
      <c r="E95" s="68"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91"/>
      <c r="AG95" s="32"/>
      <c r="AH95" s="50" t="s">
        <v>102</v>
      </c>
      <c r="AI95" s="62">
        <v>0</v>
      </c>
      <c r="AJ95" s="68">
        <v>0</v>
      </c>
      <c r="AK95" s="68">
        <v>0</v>
      </c>
      <c r="AL95" s="98">
        <v>0</v>
      </c>
      <c r="AM95" s="98">
        <v>0</v>
      </c>
      <c r="AN95" s="98">
        <v>0</v>
      </c>
      <c r="AO95" s="98">
        <v>0</v>
      </c>
      <c r="AP95" s="9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114"/>
      <c r="BS95" s="18"/>
    </row>
    <row r="96" spans="1:71" ht="18.95" customHeight="1">
      <c r="A96" s="12"/>
      <c r="B96" s="32"/>
      <c r="C96" s="50" t="s">
        <v>103</v>
      </c>
      <c r="D96" s="62">
        <f>SUM(E96:AE96,AI96:BQ96)</f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91"/>
      <c r="AG96" s="32"/>
      <c r="AH96" s="50" t="s">
        <v>103</v>
      </c>
      <c r="AI96" s="62">
        <v>0</v>
      </c>
      <c r="AJ96" s="68">
        <v>0</v>
      </c>
      <c r="AK96" s="68">
        <v>0</v>
      </c>
      <c r="AL96" s="98">
        <v>0</v>
      </c>
      <c r="AM96" s="98">
        <v>0</v>
      </c>
      <c r="AN96" s="98">
        <v>0</v>
      </c>
      <c r="AO96" s="98">
        <v>0</v>
      </c>
      <c r="AP96" s="9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114"/>
      <c r="BS96" s="18"/>
    </row>
    <row r="97" spans="1:71" ht="18.95" customHeight="1">
      <c r="A97" s="12"/>
      <c r="B97" s="32"/>
      <c r="C97" s="51" t="s">
        <v>104</v>
      </c>
      <c r="D97" s="62">
        <f>SUM(E97:AE97,AI97:BQ97)</f>
        <v>0</v>
      </c>
      <c r="E97" s="68">
        <v>0</v>
      </c>
      <c r="F97" s="68">
        <v>0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91"/>
      <c r="AG97" s="32"/>
      <c r="AH97" s="51" t="s">
        <v>104</v>
      </c>
      <c r="AI97" s="62">
        <v>0</v>
      </c>
      <c r="AJ97" s="68">
        <v>0</v>
      </c>
      <c r="AK97" s="68">
        <v>0</v>
      </c>
      <c r="AL97" s="98">
        <v>0</v>
      </c>
      <c r="AM97" s="98">
        <v>0</v>
      </c>
      <c r="AN97" s="98">
        <v>0</v>
      </c>
      <c r="AO97" s="98">
        <v>0</v>
      </c>
      <c r="AP97" s="9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114"/>
      <c r="BS97" s="18"/>
    </row>
    <row r="98" spans="1:71" ht="18.95" customHeight="1">
      <c r="A98" s="12"/>
      <c r="B98" s="32"/>
      <c r="C98" s="51" t="s">
        <v>105</v>
      </c>
      <c r="D98" s="62">
        <f>SUM(E98:AE98,AI98:BQ98)</f>
        <v>0</v>
      </c>
      <c r="E98" s="68">
        <v>0</v>
      </c>
      <c r="F98" s="68">
        <v>0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68">
        <v>0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68">
        <v>0</v>
      </c>
      <c r="AD98" s="68">
        <v>0</v>
      </c>
      <c r="AE98" s="68">
        <v>0</v>
      </c>
      <c r="AF98" s="91"/>
      <c r="AG98" s="32"/>
      <c r="AH98" s="51" t="s">
        <v>105</v>
      </c>
      <c r="AI98" s="62">
        <v>0</v>
      </c>
      <c r="AJ98" s="68">
        <v>0</v>
      </c>
      <c r="AK98" s="68">
        <v>0</v>
      </c>
      <c r="AL98" s="98">
        <v>0</v>
      </c>
      <c r="AM98" s="98">
        <v>0</v>
      </c>
      <c r="AN98" s="98">
        <v>0</v>
      </c>
      <c r="AO98" s="98">
        <v>0</v>
      </c>
      <c r="AP98" s="9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18"/>
      <c r="BS98" s="18"/>
    </row>
    <row r="99" spans="1:71" ht="18.95" customHeight="1">
      <c r="A99" s="12"/>
      <c r="B99" s="32"/>
      <c r="C99" s="50" t="s">
        <v>106</v>
      </c>
      <c r="D99" s="62">
        <f>SUM(E99:AE99,AI99:BQ99)</f>
        <v>0</v>
      </c>
      <c r="E99" s="68">
        <v>0</v>
      </c>
      <c r="F99" s="68"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68">
        <v>0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91"/>
      <c r="AG99" s="32"/>
      <c r="AH99" s="50" t="s">
        <v>106</v>
      </c>
      <c r="AI99" s="62">
        <v>0</v>
      </c>
      <c r="AJ99" s="68">
        <v>0</v>
      </c>
      <c r="AK99" s="68">
        <v>0</v>
      </c>
      <c r="AL99" s="98">
        <v>0</v>
      </c>
      <c r="AM99" s="98">
        <v>0</v>
      </c>
      <c r="AN99" s="98">
        <v>0</v>
      </c>
      <c r="AO99" s="98">
        <v>0</v>
      </c>
      <c r="AP99" s="9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18"/>
      <c r="BS99" s="18"/>
    </row>
    <row r="100" spans="1:71" ht="18.95" customHeight="1">
      <c r="A100" s="12"/>
      <c r="B100" s="32"/>
      <c r="C100" s="50" t="s">
        <v>107</v>
      </c>
      <c r="D100" s="62">
        <f>SUM(E100:AE100,AI100:BQ100)</f>
        <v>0</v>
      </c>
      <c r="E100" s="68">
        <v>0</v>
      </c>
      <c r="F100" s="68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91"/>
      <c r="AG100" s="32"/>
      <c r="AH100" s="50" t="s">
        <v>107</v>
      </c>
      <c r="AI100" s="62">
        <v>0</v>
      </c>
      <c r="AJ100" s="68">
        <v>0</v>
      </c>
      <c r="AK100" s="68">
        <v>0</v>
      </c>
      <c r="AL100" s="98">
        <v>0</v>
      </c>
      <c r="AM100" s="98">
        <v>0</v>
      </c>
      <c r="AN100" s="98">
        <v>0</v>
      </c>
      <c r="AO100" s="98">
        <v>0</v>
      </c>
      <c r="AP100" s="9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18"/>
      <c r="BS100" s="18"/>
    </row>
    <row r="101" spans="1:71" ht="18.95" customHeight="1">
      <c r="A101" s="12"/>
      <c r="B101" s="32"/>
      <c r="C101" s="50" t="s">
        <v>108</v>
      </c>
      <c r="D101" s="62">
        <f>SUM(E101:AE101,AI101:BQ101)</f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68">
        <v>0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91"/>
      <c r="AG101" s="32"/>
      <c r="AH101" s="50" t="s">
        <v>108</v>
      </c>
      <c r="AI101" s="62">
        <v>0</v>
      </c>
      <c r="AJ101" s="68">
        <v>0</v>
      </c>
      <c r="AK101" s="68">
        <v>0</v>
      </c>
      <c r="AL101" s="98">
        <v>0</v>
      </c>
      <c r="AM101" s="98">
        <v>0</v>
      </c>
      <c r="AN101" s="98">
        <v>0</v>
      </c>
      <c r="AO101" s="98">
        <v>0</v>
      </c>
      <c r="AP101" s="9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18"/>
      <c r="BS101" s="18"/>
    </row>
    <row r="102" spans="1:71" ht="18.95" customHeight="1">
      <c r="A102" s="12"/>
      <c r="B102" s="32"/>
      <c r="C102" s="50" t="s">
        <v>109</v>
      </c>
      <c r="D102" s="62">
        <f>SUM(E102:AE102,AI102:BQ102)</f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91"/>
      <c r="AG102" s="32"/>
      <c r="AH102" s="50" t="s">
        <v>109</v>
      </c>
      <c r="AI102" s="62">
        <v>0</v>
      </c>
      <c r="AJ102" s="68">
        <v>0</v>
      </c>
      <c r="AK102" s="68">
        <v>0</v>
      </c>
      <c r="AL102" s="98">
        <v>0</v>
      </c>
      <c r="AM102" s="98">
        <v>0</v>
      </c>
      <c r="AN102" s="98">
        <v>0</v>
      </c>
      <c r="AO102" s="98">
        <v>0</v>
      </c>
      <c r="AP102" s="9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18"/>
      <c r="BS102" s="18"/>
    </row>
    <row r="103" spans="1:71" ht="18.95" customHeight="1">
      <c r="A103" s="12"/>
      <c r="B103" s="32"/>
      <c r="C103" s="50" t="s">
        <v>110</v>
      </c>
      <c r="D103" s="62">
        <f>SUM(E103:AE103,AI103:BQ103)</f>
        <v>0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68">
        <v>0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91"/>
      <c r="AG103" s="32"/>
      <c r="AH103" s="50" t="s">
        <v>110</v>
      </c>
      <c r="AI103" s="62">
        <v>0</v>
      </c>
      <c r="AJ103" s="68">
        <v>0</v>
      </c>
      <c r="AK103" s="68">
        <v>0</v>
      </c>
      <c r="AL103" s="98">
        <v>0</v>
      </c>
      <c r="AM103" s="98">
        <v>0</v>
      </c>
      <c r="AN103" s="98">
        <v>0</v>
      </c>
      <c r="AO103" s="98">
        <v>0</v>
      </c>
      <c r="AP103" s="9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18"/>
      <c r="BS103" s="18"/>
    </row>
    <row r="104" spans="1:71" ht="18.95" customHeight="1">
      <c r="A104" s="12"/>
      <c r="B104" s="32"/>
      <c r="C104" s="50" t="s">
        <v>111</v>
      </c>
      <c r="D104" s="65">
        <f>SUM(E104:AE104,AI104:BQ104)</f>
        <v>6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2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4</v>
      </c>
      <c r="R104" s="70">
        <v>0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70">
        <v>0</v>
      </c>
      <c r="Y104" s="70">
        <v>0</v>
      </c>
      <c r="Z104" s="70">
        <v>0</v>
      </c>
      <c r="AA104" s="70">
        <v>0</v>
      </c>
      <c r="AB104" s="70">
        <v>0</v>
      </c>
      <c r="AC104" s="70">
        <v>0</v>
      </c>
      <c r="AD104" s="70">
        <v>0</v>
      </c>
      <c r="AE104" s="70">
        <v>0</v>
      </c>
      <c r="AF104" s="91"/>
      <c r="AG104" s="32"/>
      <c r="AH104" s="50" t="s">
        <v>111</v>
      </c>
      <c r="AI104" s="65">
        <v>0</v>
      </c>
      <c r="AJ104" s="70">
        <v>0</v>
      </c>
      <c r="AK104" s="70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0</v>
      </c>
      <c r="BH104" s="69">
        <v>0</v>
      </c>
      <c r="BI104" s="69">
        <v>0</v>
      </c>
      <c r="BJ104" s="69">
        <v>0</v>
      </c>
      <c r="BK104" s="69">
        <v>0</v>
      </c>
      <c r="BL104" s="69">
        <v>0</v>
      </c>
      <c r="BM104" s="69">
        <v>0</v>
      </c>
      <c r="BN104" s="69">
        <v>0</v>
      </c>
      <c r="BO104" s="69">
        <v>0</v>
      </c>
      <c r="BP104" s="69">
        <v>0</v>
      </c>
      <c r="BQ104" s="69">
        <v>0</v>
      </c>
      <c r="BR104" s="18"/>
      <c r="BS104" s="18"/>
    </row>
    <row r="105" spans="1:71" ht="12.6" customHeight="1">
      <c r="A105" s="9"/>
      <c r="B105" s="33"/>
      <c r="C105" s="53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83"/>
      <c r="Z105" s="83"/>
      <c r="AA105" s="83"/>
      <c r="AB105" s="83"/>
      <c r="AC105" s="83"/>
      <c r="AD105" s="83"/>
      <c r="AE105" s="83"/>
      <c r="AF105" s="9"/>
      <c r="AG105" s="33"/>
      <c r="AH105" s="53"/>
      <c r="AI105" s="66"/>
      <c r="AJ105" s="66"/>
      <c r="AK105" s="66"/>
      <c r="AL105" s="99"/>
      <c r="AM105" s="99"/>
      <c r="AN105" s="99"/>
      <c r="AO105" s="99"/>
      <c r="AP105" s="99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83"/>
      <c r="BM105" s="83"/>
      <c r="BN105" s="83"/>
      <c r="BO105" s="83"/>
      <c r="BP105" s="83"/>
      <c r="BQ105" s="83"/>
      <c r="BR105" s="114"/>
      <c r="BS105" s="18"/>
    </row>
    <row r="106" spans="1:71" ht="21" customHeight="1">
      <c r="A106" s="1" t="s">
        <v>0</v>
      </c>
      <c r="B106" s="1"/>
      <c r="C106" s="3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78"/>
      <c r="V106" s="78"/>
      <c r="W106" s="57"/>
      <c r="X106" s="80"/>
      <c r="Y106" s="1" t="s">
        <v>175</v>
      </c>
      <c r="Z106" s="1"/>
      <c r="AA106" s="84" t="s">
        <v>182</v>
      </c>
      <c r="AB106" s="84"/>
      <c r="AC106" s="84"/>
      <c r="AD106" s="84"/>
      <c r="AE106" s="84"/>
      <c r="AF106" s="1" t="s">
        <v>0</v>
      </c>
      <c r="AG106" s="1"/>
      <c r="AH106" s="34"/>
      <c r="AI106" s="94"/>
      <c r="AJ106" s="18"/>
      <c r="AK106" s="18"/>
      <c r="AL106" s="18"/>
      <c r="AM106" s="18"/>
      <c r="AN106" s="101"/>
      <c r="AO106" s="101"/>
      <c r="AP106" s="101"/>
      <c r="AQ106" s="57"/>
      <c r="AR106" s="57"/>
      <c r="AS106" s="104"/>
      <c r="AT106" s="78"/>
      <c r="AU106" s="78"/>
      <c r="AV106" s="78"/>
      <c r="AW106" s="78"/>
      <c r="AX106" s="78"/>
      <c r="AY106" s="78"/>
      <c r="AZ106" s="104"/>
      <c r="BA106" s="104"/>
      <c r="BB106" s="104"/>
      <c r="BC106" s="104"/>
      <c r="BD106" s="104"/>
      <c r="BE106" s="104"/>
      <c r="BF106" s="78"/>
      <c r="BG106" s="78"/>
      <c r="BH106" s="78"/>
      <c r="BI106" s="78"/>
      <c r="BJ106" s="78"/>
      <c r="BK106" s="107"/>
      <c r="BL106" s="1" t="s">
        <v>175</v>
      </c>
      <c r="BM106" s="1"/>
      <c r="BN106" s="84" t="s">
        <v>179</v>
      </c>
      <c r="BO106" s="84"/>
      <c r="BP106" s="84"/>
      <c r="BQ106" s="84"/>
      <c r="BR106" s="111"/>
      <c r="BS106" s="18"/>
    </row>
    <row r="107" spans="1:71" ht="21.75" customHeight="1">
      <c r="A107" s="1" t="s">
        <v>1</v>
      </c>
      <c r="B107" s="1"/>
      <c r="C107" s="35" t="s">
        <v>39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79"/>
      <c r="W107" s="58"/>
      <c r="X107" s="81"/>
      <c r="Y107" s="82" t="s">
        <v>176</v>
      </c>
      <c r="Z107" s="82"/>
      <c r="AA107" s="82" t="s">
        <v>180</v>
      </c>
      <c r="AB107" s="82"/>
      <c r="AC107" s="82"/>
      <c r="AD107" s="82"/>
      <c r="AE107" s="82"/>
      <c r="AF107" s="1" t="s">
        <v>1</v>
      </c>
      <c r="AG107" s="1"/>
      <c r="AH107" s="35" t="s">
        <v>191</v>
      </c>
      <c r="AI107" s="95"/>
      <c r="AJ107" s="36"/>
      <c r="AK107" s="36"/>
      <c r="AL107" s="36"/>
      <c r="AM107" s="36"/>
      <c r="AN107" s="95"/>
      <c r="AO107" s="95"/>
      <c r="AP107" s="95"/>
      <c r="AQ107" s="58"/>
      <c r="AR107" s="58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79"/>
      <c r="BF107" s="79"/>
      <c r="BG107" s="79"/>
      <c r="BH107" s="79"/>
      <c r="BI107" s="79"/>
      <c r="BJ107" s="79"/>
      <c r="BK107" s="108"/>
      <c r="BL107" s="82" t="s">
        <v>176</v>
      </c>
      <c r="BM107" s="82"/>
      <c r="BN107" s="82" t="s">
        <v>180</v>
      </c>
      <c r="BO107" s="82"/>
      <c r="BP107" s="82"/>
      <c r="BQ107" s="82"/>
      <c r="BR107" s="111"/>
      <c r="BS107" s="18"/>
    </row>
    <row r="108" spans="1:71" ht="29.1" customHeight="1">
      <c r="A108" s="15" t="s">
        <v>13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 t="s">
        <v>190</v>
      </c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3"/>
      <c r="BS108" s="18"/>
    </row>
    <row r="109" spans="1:71" ht="23.1" customHeight="1">
      <c r="A109" s="4" t="s">
        <v>3</v>
      </c>
      <c r="B109" s="4"/>
      <c r="C109" s="54"/>
      <c r="D109" s="59"/>
      <c r="E109" s="59"/>
      <c r="F109" s="59"/>
      <c r="G109" s="59"/>
      <c r="H109" s="59"/>
      <c r="I109" s="59"/>
      <c r="J109" s="59"/>
      <c r="K109" s="59"/>
      <c r="L109" s="75" t="s">
        <v>157</v>
      </c>
      <c r="M109" s="75"/>
      <c r="N109" s="75"/>
      <c r="O109" s="75"/>
      <c r="P109" s="36"/>
      <c r="Q109" s="77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85" t="s">
        <v>186</v>
      </c>
      <c r="AF109" s="4" t="s">
        <v>3</v>
      </c>
      <c r="AG109" s="36"/>
      <c r="AH109" s="4"/>
      <c r="AI109" s="54"/>
      <c r="AJ109" s="59"/>
      <c r="AK109" s="36"/>
      <c r="AL109" s="59"/>
      <c r="AM109" s="59"/>
      <c r="AN109" s="97"/>
      <c r="AO109" s="36"/>
      <c r="AP109" s="54"/>
      <c r="AQ109" s="102"/>
      <c r="AR109" s="75"/>
      <c r="AS109" s="75"/>
      <c r="AT109" s="75" t="s">
        <v>157</v>
      </c>
      <c r="AU109" s="75"/>
      <c r="AV109" s="75"/>
      <c r="AW109" s="75"/>
      <c r="AX109" s="75"/>
      <c r="AY109" s="77"/>
      <c r="AZ109" s="75"/>
      <c r="BA109" s="79"/>
      <c r="BB109" s="79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85" t="s">
        <v>186</v>
      </c>
      <c r="BR109" s="18"/>
      <c r="BS109" s="18"/>
    </row>
    <row r="110" spans="1:71" ht="24.95" customHeight="1">
      <c r="A110" s="5"/>
      <c r="B110" s="20"/>
      <c r="C110" s="37" t="s">
        <v>40</v>
      </c>
      <c r="D110" s="32" t="s">
        <v>147</v>
      </c>
      <c r="E110" s="67" t="s">
        <v>148</v>
      </c>
      <c r="F110" s="67"/>
      <c r="G110" s="67"/>
      <c r="H110" s="67"/>
      <c r="I110" s="67"/>
      <c r="J110" s="67"/>
      <c r="K110" s="67" t="s">
        <v>155</v>
      </c>
      <c r="L110" s="67"/>
      <c r="M110" s="67"/>
      <c r="N110" s="67" t="s">
        <v>161</v>
      </c>
      <c r="O110" s="67"/>
      <c r="P110" s="67"/>
      <c r="Q110" s="67" t="s">
        <v>165</v>
      </c>
      <c r="R110" s="67"/>
      <c r="S110" s="67"/>
      <c r="T110" s="67" t="s">
        <v>169</v>
      </c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86"/>
      <c r="AG110" s="20"/>
      <c r="AH110" s="37" t="s">
        <v>40</v>
      </c>
      <c r="AI110" s="67" t="s">
        <v>192</v>
      </c>
      <c r="AJ110" s="67"/>
      <c r="AK110" s="67"/>
      <c r="AL110" s="67"/>
      <c r="AM110" s="67"/>
      <c r="AN110" s="67"/>
      <c r="AO110" s="67"/>
      <c r="AP110" s="67"/>
      <c r="AQ110" s="30" t="s">
        <v>201</v>
      </c>
      <c r="AR110" s="30"/>
      <c r="AS110" s="30"/>
      <c r="AT110" s="28" t="s">
        <v>205</v>
      </c>
      <c r="AU110" s="28" t="s">
        <v>206</v>
      </c>
      <c r="AV110" s="30" t="s">
        <v>207</v>
      </c>
      <c r="AW110" s="30"/>
      <c r="AX110" s="30"/>
      <c r="AY110" s="67" t="s">
        <v>214</v>
      </c>
      <c r="AZ110" s="67"/>
      <c r="BA110" s="67"/>
      <c r="BB110" s="32" t="s">
        <v>19</v>
      </c>
      <c r="BC110" s="32"/>
      <c r="BD110" s="32" t="s">
        <v>221</v>
      </c>
      <c r="BE110" s="32"/>
      <c r="BF110" s="28" t="s">
        <v>224</v>
      </c>
      <c r="BG110" s="32" t="s">
        <v>225</v>
      </c>
      <c r="BH110" s="32"/>
      <c r="BI110" s="32"/>
      <c r="BJ110" s="28" t="s">
        <v>229</v>
      </c>
      <c r="BK110" s="28" t="s">
        <v>230</v>
      </c>
      <c r="BL110" s="30" t="s">
        <v>231</v>
      </c>
      <c r="BM110" s="30"/>
      <c r="BN110" s="30"/>
      <c r="BO110" s="28" t="s">
        <v>38</v>
      </c>
      <c r="BP110" s="28"/>
      <c r="BQ110" s="28"/>
      <c r="BR110" s="115"/>
      <c r="BS110" s="18"/>
    </row>
    <row r="111" spans="1:71" ht="26.45" customHeight="1">
      <c r="A111" s="6"/>
      <c r="B111" s="21"/>
      <c r="C111" s="38"/>
      <c r="D111" s="32"/>
      <c r="E111" s="32" t="s">
        <v>149</v>
      </c>
      <c r="F111" s="32" t="s">
        <v>150</v>
      </c>
      <c r="G111" s="32" t="s">
        <v>151</v>
      </c>
      <c r="H111" s="32" t="s">
        <v>152</v>
      </c>
      <c r="I111" s="32" t="s">
        <v>153</v>
      </c>
      <c r="J111" s="32" t="s">
        <v>154</v>
      </c>
      <c r="K111" s="32" t="s">
        <v>156</v>
      </c>
      <c r="L111" s="32" t="s">
        <v>158</v>
      </c>
      <c r="M111" s="32" t="s">
        <v>160</v>
      </c>
      <c r="N111" s="32" t="s">
        <v>162</v>
      </c>
      <c r="O111" s="32" t="s">
        <v>163</v>
      </c>
      <c r="P111" s="32" t="s">
        <v>164</v>
      </c>
      <c r="Q111" s="32" t="s">
        <v>166</v>
      </c>
      <c r="R111" s="32" t="s">
        <v>167</v>
      </c>
      <c r="S111" s="32" t="s">
        <v>168</v>
      </c>
      <c r="T111" s="32" t="s">
        <v>170</v>
      </c>
      <c r="U111" s="32" t="s">
        <v>171</v>
      </c>
      <c r="V111" s="32" t="s">
        <v>172</v>
      </c>
      <c r="W111" s="32" t="s">
        <v>173</v>
      </c>
      <c r="X111" s="32" t="s">
        <v>174</v>
      </c>
      <c r="Y111" s="32" t="s">
        <v>177</v>
      </c>
      <c r="Z111" s="32" t="s">
        <v>178</v>
      </c>
      <c r="AA111" s="32" t="s">
        <v>181</v>
      </c>
      <c r="AB111" s="32" t="s">
        <v>183</v>
      </c>
      <c r="AC111" s="32" t="s">
        <v>184</v>
      </c>
      <c r="AD111" s="32" t="s">
        <v>185</v>
      </c>
      <c r="AE111" s="32" t="s">
        <v>187</v>
      </c>
      <c r="AF111" s="87"/>
      <c r="AG111" s="21"/>
      <c r="AH111" s="38"/>
      <c r="AI111" s="32" t="s">
        <v>193</v>
      </c>
      <c r="AJ111" s="32" t="s">
        <v>194</v>
      </c>
      <c r="AK111" s="32" t="s">
        <v>195</v>
      </c>
      <c r="AL111" s="32" t="s">
        <v>196</v>
      </c>
      <c r="AM111" s="32" t="s">
        <v>197</v>
      </c>
      <c r="AN111" s="32" t="s">
        <v>198</v>
      </c>
      <c r="AO111" s="32" t="s">
        <v>199</v>
      </c>
      <c r="AP111" s="28" t="s">
        <v>200</v>
      </c>
      <c r="AQ111" s="103" t="s">
        <v>202</v>
      </c>
      <c r="AR111" s="30" t="s">
        <v>203</v>
      </c>
      <c r="AS111" s="30" t="s">
        <v>204</v>
      </c>
      <c r="AT111" s="28"/>
      <c r="AU111" s="28"/>
      <c r="AV111" s="28" t="s">
        <v>208</v>
      </c>
      <c r="AW111" s="28" t="s">
        <v>211</v>
      </c>
      <c r="AX111" s="28" t="s">
        <v>213</v>
      </c>
      <c r="AY111" s="28" t="s">
        <v>215</v>
      </c>
      <c r="AZ111" s="28" t="s">
        <v>216</v>
      </c>
      <c r="BA111" s="28" t="s">
        <v>217</v>
      </c>
      <c r="BB111" s="30" t="s">
        <v>219</v>
      </c>
      <c r="BC111" s="28" t="s">
        <v>220</v>
      </c>
      <c r="BD111" s="28" t="s">
        <v>222</v>
      </c>
      <c r="BE111" s="28" t="s">
        <v>223</v>
      </c>
      <c r="BF111" s="28"/>
      <c r="BG111" s="28" t="s">
        <v>226</v>
      </c>
      <c r="BH111" s="28" t="s">
        <v>227</v>
      </c>
      <c r="BI111" s="28" t="s">
        <v>228</v>
      </c>
      <c r="BJ111" s="28"/>
      <c r="BK111" s="28"/>
      <c r="BL111" s="28" t="s">
        <v>232</v>
      </c>
      <c r="BM111" s="28" t="s">
        <v>233</v>
      </c>
      <c r="BN111" s="28" t="s">
        <v>234</v>
      </c>
      <c r="BO111" s="28" t="s">
        <v>235</v>
      </c>
      <c r="BP111" s="28" t="s">
        <v>33</v>
      </c>
      <c r="BQ111" s="110" t="s">
        <v>38</v>
      </c>
      <c r="BR111" s="114"/>
      <c r="BS111" s="18"/>
    </row>
    <row r="112" spans="1:71" ht="23.1" customHeight="1">
      <c r="A112" s="6"/>
      <c r="B112" s="22"/>
      <c r="C112" s="39"/>
      <c r="D112" s="32"/>
      <c r="E112" s="60"/>
      <c r="F112" s="60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87"/>
      <c r="AG112" s="22"/>
      <c r="AH112" s="39"/>
      <c r="AI112" s="32"/>
      <c r="AJ112" s="32"/>
      <c r="AK112" s="32"/>
      <c r="AL112" s="32"/>
      <c r="AM112" s="32"/>
      <c r="AN112" s="32"/>
      <c r="AO112" s="32"/>
      <c r="AP112" s="28"/>
      <c r="AQ112" s="103"/>
      <c r="AR112" s="30"/>
      <c r="AS112" s="106"/>
      <c r="AT112" s="28"/>
      <c r="AU112" s="28"/>
      <c r="AV112" s="28"/>
      <c r="AW112" s="28"/>
      <c r="AX112" s="28"/>
      <c r="AY112" s="28"/>
      <c r="AZ112" s="28"/>
      <c r="BA112" s="28"/>
      <c r="BB112" s="106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110"/>
      <c r="BR112" s="114"/>
      <c r="BS112" s="18"/>
    </row>
    <row r="113" spans="1:71" ht="21" customHeight="1">
      <c r="A113" s="6"/>
      <c r="B113" s="22"/>
      <c r="C113" s="39"/>
      <c r="D113" s="32"/>
      <c r="E113" s="60"/>
      <c r="F113" s="60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87"/>
      <c r="AG113" s="22"/>
      <c r="AH113" s="39"/>
      <c r="AI113" s="32"/>
      <c r="AJ113" s="32"/>
      <c r="AK113" s="32"/>
      <c r="AL113" s="32"/>
      <c r="AM113" s="32"/>
      <c r="AN113" s="32"/>
      <c r="AO113" s="32"/>
      <c r="AP113" s="28"/>
      <c r="AQ113" s="103"/>
      <c r="AR113" s="30"/>
      <c r="AS113" s="106"/>
      <c r="AT113" s="28"/>
      <c r="AU113" s="28"/>
      <c r="AV113" s="28"/>
      <c r="AW113" s="28"/>
      <c r="AX113" s="28"/>
      <c r="AY113" s="28"/>
      <c r="AZ113" s="28"/>
      <c r="BA113" s="28"/>
      <c r="BB113" s="106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110"/>
      <c r="BR113" s="114"/>
      <c r="BS113" s="18"/>
    </row>
    <row r="114" spans="1:71" ht="20.45" customHeight="1">
      <c r="A114" s="7" t="s">
        <v>12</v>
      </c>
      <c r="B114" s="22"/>
      <c r="C114" s="38"/>
      <c r="D114" s="32"/>
      <c r="E114" s="60"/>
      <c r="F114" s="60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88" t="s">
        <v>12</v>
      </c>
      <c r="AG114" s="22"/>
      <c r="AH114" s="38"/>
      <c r="AI114" s="32"/>
      <c r="AJ114" s="32"/>
      <c r="AK114" s="32"/>
      <c r="AL114" s="32"/>
      <c r="AM114" s="32"/>
      <c r="AN114" s="32"/>
      <c r="AO114" s="32"/>
      <c r="AP114" s="28"/>
      <c r="AQ114" s="103"/>
      <c r="AR114" s="30"/>
      <c r="AS114" s="106"/>
      <c r="AT114" s="28"/>
      <c r="AU114" s="28"/>
      <c r="AV114" s="28"/>
      <c r="AW114" s="28"/>
      <c r="AX114" s="28"/>
      <c r="AY114" s="28"/>
      <c r="AZ114" s="28"/>
      <c r="BA114" s="28"/>
      <c r="BB114" s="106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110"/>
      <c r="BR114" s="114"/>
      <c r="BS114" s="18"/>
    </row>
    <row r="115" spans="1:71" ht="15">
      <c r="A115" s="8"/>
      <c r="B115" s="23"/>
      <c r="C115" s="40"/>
      <c r="D115" s="32"/>
      <c r="E115" s="60"/>
      <c r="F115" s="60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89"/>
      <c r="AG115" s="23"/>
      <c r="AH115" s="40"/>
      <c r="AI115" s="32"/>
      <c r="AJ115" s="32"/>
      <c r="AK115" s="32"/>
      <c r="AL115" s="32"/>
      <c r="AM115" s="32"/>
      <c r="AN115" s="32"/>
      <c r="AO115" s="32"/>
      <c r="AP115" s="28"/>
      <c r="AQ115" s="103"/>
      <c r="AR115" s="30"/>
      <c r="AS115" s="106"/>
      <c r="AT115" s="28"/>
      <c r="AU115" s="28"/>
      <c r="AV115" s="28"/>
      <c r="AW115" s="28"/>
      <c r="AX115" s="28"/>
      <c r="AY115" s="28"/>
      <c r="AZ115" s="28"/>
      <c r="BA115" s="28"/>
      <c r="BB115" s="106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110"/>
      <c r="BR115" s="114"/>
      <c r="BS115" s="18"/>
    </row>
    <row r="116" spans="1:71" ht="18.95" customHeight="1">
      <c r="A116" s="13" t="s">
        <v>10</v>
      </c>
      <c r="B116" s="28" t="s">
        <v>27</v>
      </c>
      <c r="C116" s="46" t="s">
        <v>112</v>
      </c>
      <c r="D116" s="61">
        <f>SUM(E116:AE116,AI116:BQ116)</f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92" t="s">
        <v>10</v>
      </c>
      <c r="AG116" s="28" t="s">
        <v>27</v>
      </c>
      <c r="AH116" s="46" t="s">
        <v>112</v>
      </c>
      <c r="AI116" s="61">
        <v>0</v>
      </c>
      <c r="AJ116" s="66">
        <v>0</v>
      </c>
      <c r="AK116" s="66">
        <v>0</v>
      </c>
      <c r="AL116" s="100">
        <v>0</v>
      </c>
      <c r="AM116" s="100">
        <v>0</v>
      </c>
      <c r="AN116" s="100">
        <v>0</v>
      </c>
      <c r="AO116" s="100">
        <v>0</v>
      </c>
      <c r="AP116" s="100">
        <v>0</v>
      </c>
      <c r="AQ116" s="66">
        <v>0</v>
      </c>
      <c r="AR116" s="66">
        <v>0</v>
      </c>
      <c r="AS116" s="66">
        <v>0</v>
      </c>
      <c r="AT116" s="66">
        <v>0</v>
      </c>
      <c r="AU116" s="66">
        <v>0</v>
      </c>
      <c r="AV116" s="66">
        <v>0</v>
      </c>
      <c r="AW116" s="66">
        <v>0</v>
      </c>
      <c r="AX116" s="66">
        <v>0</v>
      </c>
      <c r="AY116" s="66">
        <v>0</v>
      </c>
      <c r="AZ116" s="66">
        <v>0</v>
      </c>
      <c r="BA116" s="66">
        <v>0</v>
      </c>
      <c r="BB116" s="66">
        <v>0</v>
      </c>
      <c r="BC116" s="66">
        <v>0</v>
      </c>
      <c r="BD116" s="66">
        <v>0</v>
      </c>
      <c r="BE116" s="66">
        <v>0</v>
      </c>
      <c r="BF116" s="66">
        <v>0</v>
      </c>
      <c r="BG116" s="66">
        <v>0</v>
      </c>
      <c r="BH116" s="66">
        <v>0</v>
      </c>
      <c r="BI116" s="66">
        <v>0</v>
      </c>
      <c r="BJ116" s="66">
        <v>0</v>
      </c>
      <c r="BK116" s="66">
        <v>0</v>
      </c>
      <c r="BL116" s="66">
        <v>0</v>
      </c>
      <c r="BM116" s="66">
        <v>0</v>
      </c>
      <c r="BN116" s="66">
        <v>0</v>
      </c>
      <c r="BO116" s="66">
        <v>0</v>
      </c>
      <c r="BP116" s="66">
        <v>0</v>
      </c>
      <c r="BQ116" s="66">
        <v>0</v>
      </c>
      <c r="BR116" s="114"/>
      <c r="BS116" s="18"/>
    </row>
    <row r="117" spans="1:71" ht="18.95" customHeight="1">
      <c r="A117" s="13"/>
      <c r="B117" s="28"/>
      <c r="C117" s="47" t="s">
        <v>113</v>
      </c>
      <c r="D117" s="62">
        <f>SUM(E117:AE117,AI117:BQ117)</f>
        <v>3</v>
      </c>
      <c r="E117" s="68">
        <v>0</v>
      </c>
      <c r="F117" s="68">
        <v>0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1</v>
      </c>
      <c r="P117" s="68">
        <v>0</v>
      </c>
      <c r="Q117" s="68">
        <v>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68">
        <v>0</v>
      </c>
      <c r="AB117" s="68">
        <v>0</v>
      </c>
      <c r="AC117" s="68">
        <v>0</v>
      </c>
      <c r="AD117" s="68">
        <v>0</v>
      </c>
      <c r="AE117" s="68">
        <v>0</v>
      </c>
      <c r="AF117" s="92"/>
      <c r="AG117" s="28"/>
      <c r="AH117" s="47" t="s">
        <v>113</v>
      </c>
      <c r="AI117" s="62">
        <v>0</v>
      </c>
      <c r="AJ117" s="68">
        <v>0</v>
      </c>
      <c r="AK117" s="68">
        <v>0</v>
      </c>
      <c r="AL117" s="98">
        <v>1</v>
      </c>
      <c r="AM117" s="98">
        <v>0</v>
      </c>
      <c r="AN117" s="98">
        <v>0</v>
      </c>
      <c r="AO117" s="98">
        <v>0</v>
      </c>
      <c r="AP117" s="9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1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114"/>
      <c r="BS117" s="18"/>
    </row>
    <row r="118" spans="1:71" ht="18.95" customHeight="1">
      <c r="A118" s="13"/>
      <c r="B118" s="28"/>
      <c r="C118" s="47" t="s">
        <v>114</v>
      </c>
      <c r="D118" s="62">
        <f>SUM(E118:AE118,AI118:BQ118)</f>
        <v>0</v>
      </c>
      <c r="E118" s="68">
        <v>0</v>
      </c>
      <c r="F118" s="68">
        <v>0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92"/>
      <c r="AG118" s="28"/>
      <c r="AH118" s="47" t="s">
        <v>114</v>
      </c>
      <c r="AI118" s="62">
        <v>0</v>
      </c>
      <c r="AJ118" s="68">
        <v>0</v>
      </c>
      <c r="AK118" s="68">
        <v>0</v>
      </c>
      <c r="AL118" s="98">
        <v>0</v>
      </c>
      <c r="AM118" s="98">
        <v>0</v>
      </c>
      <c r="AN118" s="98">
        <v>0</v>
      </c>
      <c r="AO118" s="98">
        <v>0</v>
      </c>
      <c r="AP118" s="9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114"/>
      <c r="BS118" s="18"/>
    </row>
    <row r="119" spans="1:71" ht="18.95" customHeight="1">
      <c r="A119" s="13"/>
      <c r="B119" s="28"/>
      <c r="C119" s="47" t="s">
        <v>115</v>
      </c>
      <c r="D119" s="62">
        <f>SUM(E119:AE119,AI119:BQ119)</f>
        <v>0</v>
      </c>
      <c r="E119" s="68">
        <v>0</v>
      </c>
      <c r="F119" s="68">
        <v>0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92"/>
      <c r="AG119" s="28"/>
      <c r="AH119" s="47" t="s">
        <v>115</v>
      </c>
      <c r="AI119" s="62">
        <v>0</v>
      </c>
      <c r="AJ119" s="68">
        <v>0</v>
      </c>
      <c r="AK119" s="68">
        <v>0</v>
      </c>
      <c r="AL119" s="98">
        <v>0</v>
      </c>
      <c r="AM119" s="98">
        <v>0</v>
      </c>
      <c r="AN119" s="98">
        <v>0</v>
      </c>
      <c r="AO119" s="98">
        <v>0</v>
      </c>
      <c r="AP119" s="9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114"/>
      <c r="BS119" s="18"/>
    </row>
    <row r="120" spans="1:71" ht="18.95" customHeight="1">
      <c r="A120" s="13"/>
      <c r="B120" s="28"/>
      <c r="C120" s="47" t="s">
        <v>116</v>
      </c>
      <c r="D120" s="62">
        <f>SUM(E120:AE120,AI120:BQ120)</f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92"/>
      <c r="AG120" s="28"/>
      <c r="AH120" s="47" t="s">
        <v>116</v>
      </c>
      <c r="AI120" s="62">
        <v>0</v>
      </c>
      <c r="AJ120" s="68">
        <v>0</v>
      </c>
      <c r="AK120" s="68">
        <v>0</v>
      </c>
      <c r="AL120" s="98">
        <v>0</v>
      </c>
      <c r="AM120" s="98">
        <v>0</v>
      </c>
      <c r="AN120" s="98">
        <v>0</v>
      </c>
      <c r="AO120" s="98">
        <v>0</v>
      </c>
      <c r="AP120" s="9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114"/>
      <c r="BS120" s="18"/>
    </row>
    <row r="121" spans="1:71" ht="18.95" customHeight="1">
      <c r="A121" s="13"/>
      <c r="B121" s="28"/>
      <c r="C121" s="46" t="s">
        <v>117</v>
      </c>
      <c r="D121" s="62">
        <f>SUM(E121:AE121,AI121:BQ121)</f>
        <v>0</v>
      </c>
      <c r="E121" s="68">
        <v>0</v>
      </c>
      <c r="F121" s="68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92"/>
      <c r="AG121" s="28"/>
      <c r="AH121" s="46" t="s">
        <v>117</v>
      </c>
      <c r="AI121" s="62">
        <v>0</v>
      </c>
      <c r="AJ121" s="68">
        <v>0</v>
      </c>
      <c r="AK121" s="68">
        <v>0</v>
      </c>
      <c r="AL121" s="98">
        <v>0</v>
      </c>
      <c r="AM121" s="98">
        <v>0</v>
      </c>
      <c r="AN121" s="98">
        <v>0</v>
      </c>
      <c r="AO121" s="98">
        <v>0</v>
      </c>
      <c r="AP121" s="9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114"/>
      <c r="BS121" s="18"/>
    </row>
    <row r="122" spans="1:71" ht="18.95" customHeight="1">
      <c r="A122" s="13"/>
      <c r="B122" s="28"/>
      <c r="C122" s="46" t="s">
        <v>118</v>
      </c>
      <c r="D122" s="62">
        <f>SUM(E122:AE122,AI122:BQ122)</f>
        <v>0</v>
      </c>
      <c r="E122" s="68">
        <v>0</v>
      </c>
      <c r="F122" s="68">
        <v>0</v>
      </c>
      <c r="G122" s="68">
        <v>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92"/>
      <c r="AG122" s="28"/>
      <c r="AH122" s="46" t="s">
        <v>118</v>
      </c>
      <c r="AI122" s="62">
        <v>0</v>
      </c>
      <c r="AJ122" s="68">
        <v>0</v>
      </c>
      <c r="AK122" s="68">
        <v>0</v>
      </c>
      <c r="AL122" s="98">
        <v>0</v>
      </c>
      <c r="AM122" s="98">
        <v>0</v>
      </c>
      <c r="AN122" s="98">
        <v>0</v>
      </c>
      <c r="AO122" s="98">
        <v>0</v>
      </c>
      <c r="AP122" s="9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114"/>
      <c r="BS122" s="18"/>
    </row>
    <row r="123" spans="1:71" ht="18.95" customHeight="1">
      <c r="A123" s="13"/>
      <c r="B123" s="28"/>
      <c r="C123" s="46" t="s">
        <v>119</v>
      </c>
      <c r="D123" s="62">
        <f>SUM(E123:AE123,AI123:BQ123)</f>
        <v>0</v>
      </c>
      <c r="E123" s="68">
        <v>0</v>
      </c>
      <c r="F123" s="68">
        <v>0</v>
      </c>
      <c r="G123" s="68">
        <v>0</v>
      </c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0</v>
      </c>
      <c r="Q123" s="68">
        <v>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92"/>
      <c r="AG123" s="28"/>
      <c r="AH123" s="46" t="s">
        <v>119</v>
      </c>
      <c r="AI123" s="62">
        <v>0</v>
      </c>
      <c r="AJ123" s="68">
        <v>0</v>
      </c>
      <c r="AK123" s="68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114"/>
      <c r="BS123" s="18"/>
    </row>
    <row r="124" spans="1:71" ht="18.95" customHeight="1">
      <c r="A124" s="13"/>
      <c r="B124" s="28"/>
      <c r="C124" s="47" t="s">
        <v>120</v>
      </c>
      <c r="D124" s="62">
        <f>SUM(E124:AE124,AI124:BQ124)</f>
        <v>0</v>
      </c>
      <c r="E124" s="68">
        <v>0</v>
      </c>
      <c r="F124" s="68">
        <v>0</v>
      </c>
      <c r="G124" s="68">
        <v>0</v>
      </c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  <c r="N124" s="68">
        <v>0</v>
      </c>
      <c r="O124" s="68">
        <v>0</v>
      </c>
      <c r="P124" s="68">
        <v>0</v>
      </c>
      <c r="Q124" s="68">
        <v>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92"/>
      <c r="AG124" s="28"/>
      <c r="AH124" s="47" t="s">
        <v>120</v>
      </c>
      <c r="AI124" s="62">
        <v>0</v>
      </c>
      <c r="AJ124" s="68">
        <v>0</v>
      </c>
      <c r="AK124" s="68">
        <v>0</v>
      </c>
      <c r="AL124" s="98">
        <v>0</v>
      </c>
      <c r="AM124" s="98">
        <v>0</v>
      </c>
      <c r="AN124" s="98">
        <v>0</v>
      </c>
      <c r="AO124" s="98">
        <v>0</v>
      </c>
      <c r="AP124" s="9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114"/>
      <c r="BS124" s="18"/>
    </row>
    <row r="125" spans="1:71" ht="18.95" customHeight="1">
      <c r="A125" s="13"/>
      <c r="B125" s="28"/>
      <c r="C125" s="45" t="s">
        <v>121</v>
      </c>
      <c r="D125" s="62">
        <f>SUM(E125:AE125,AI125:BQ125)</f>
        <v>0</v>
      </c>
      <c r="E125" s="68">
        <v>0</v>
      </c>
      <c r="F125" s="68">
        <v>0</v>
      </c>
      <c r="G125" s="68">
        <v>0</v>
      </c>
      <c r="H125" s="68">
        <v>0</v>
      </c>
      <c r="I125" s="68">
        <v>0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  <c r="P125" s="68">
        <v>0</v>
      </c>
      <c r="Q125" s="68">
        <v>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92"/>
      <c r="AG125" s="28"/>
      <c r="AH125" s="45" t="s">
        <v>121</v>
      </c>
      <c r="AI125" s="62">
        <v>0</v>
      </c>
      <c r="AJ125" s="68">
        <v>0</v>
      </c>
      <c r="AK125" s="68">
        <v>0</v>
      </c>
      <c r="AL125" s="98">
        <v>0</v>
      </c>
      <c r="AM125" s="98">
        <v>0</v>
      </c>
      <c r="AN125" s="98">
        <v>0</v>
      </c>
      <c r="AO125" s="98">
        <v>0</v>
      </c>
      <c r="AP125" s="9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114"/>
      <c r="BS125" s="18"/>
    </row>
    <row r="126" spans="1:71" ht="18.95" customHeight="1">
      <c r="A126" s="13"/>
      <c r="B126" s="28"/>
      <c r="C126" s="45" t="s">
        <v>38</v>
      </c>
      <c r="D126" s="62">
        <f>SUM(E126:AE126,AI126:BQ126)</f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92"/>
      <c r="AG126" s="28"/>
      <c r="AH126" s="45" t="s">
        <v>38</v>
      </c>
      <c r="AI126" s="62">
        <v>0</v>
      </c>
      <c r="AJ126" s="68">
        <v>0</v>
      </c>
      <c r="AK126" s="68">
        <v>0</v>
      </c>
      <c r="AL126" s="98">
        <v>0</v>
      </c>
      <c r="AM126" s="98">
        <v>0</v>
      </c>
      <c r="AN126" s="98">
        <v>0</v>
      </c>
      <c r="AO126" s="98">
        <v>0</v>
      </c>
      <c r="AP126" s="9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114"/>
      <c r="BS126" s="18"/>
    </row>
    <row r="127" spans="1:71" ht="18.95" customHeight="1">
      <c r="A127" s="13"/>
      <c r="B127" s="28" t="s">
        <v>28</v>
      </c>
      <c r="C127" s="47" t="s">
        <v>122</v>
      </c>
      <c r="D127" s="62">
        <f>SUM(E127:AE127,AI127:BQ127)</f>
        <v>0</v>
      </c>
      <c r="E127" s="68">
        <v>0</v>
      </c>
      <c r="F127" s="68">
        <v>0</v>
      </c>
      <c r="G127" s="68">
        <v>0</v>
      </c>
      <c r="H127" s="68">
        <v>0</v>
      </c>
      <c r="I127" s="68">
        <v>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  <c r="P127" s="68">
        <v>0</v>
      </c>
      <c r="Q127" s="68">
        <v>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92"/>
      <c r="AG127" s="28" t="s">
        <v>28</v>
      </c>
      <c r="AH127" s="47" t="s">
        <v>122</v>
      </c>
      <c r="AI127" s="62">
        <v>0</v>
      </c>
      <c r="AJ127" s="68">
        <v>0</v>
      </c>
      <c r="AK127" s="68">
        <v>0</v>
      </c>
      <c r="AL127" s="98">
        <v>0</v>
      </c>
      <c r="AM127" s="98">
        <v>0</v>
      </c>
      <c r="AN127" s="98">
        <v>0</v>
      </c>
      <c r="AO127" s="98">
        <v>0</v>
      </c>
      <c r="AP127" s="9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114"/>
      <c r="BS127" s="18"/>
    </row>
    <row r="128" spans="1:71" ht="18.95" customHeight="1">
      <c r="A128" s="13"/>
      <c r="B128" s="28"/>
      <c r="C128" s="47" t="s">
        <v>123</v>
      </c>
      <c r="D128" s="62">
        <f>SUM(E128:AE128,AI128:BQ128)</f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92"/>
      <c r="AG128" s="28"/>
      <c r="AH128" s="47" t="s">
        <v>123</v>
      </c>
      <c r="AI128" s="62">
        <v>0</v>
      </c>
      <c r="AJ128" s="68">
        <v>0</v>
      </c>
      <c r="AK128" s="68">
        <v>0</v>
      </c>
      <c r="AL128" s="98">
        <v>0</v>
      </c>
      <c r="AM128" s="98">
        <v>0</v>
      </c>
      <c r="AN128" s="98">
        <v>0</v>
      </c>
      <c r="AO128" s="98">
        <v>0</v>
      </c>
      <c r="AP128" s="9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114"/>
      <c r="BS128" s="18"/>
    </row>
    <row r="129" spans="1:71" ht="18.95" customHeight="1">
      <c r="A129" s="13"/>
      <c r="B129" s="28"/>
      <c r="C129" s="47" t="s">
        <v>124</v>
      </c>
      <c r="D129" s="62">
        <f>SUM(E129:AE129,AI129:BQ129)</f>
        <v>0</v>
      </c>
      <c r="E129" s="68">
        <v>0</v>
      </c>
      <c r="F129" s="68">
        <v>0</v>
      </c>
      <c r="G129" s="68">
        <v>0</v>
      </c>
      <c r="H129" s="68">
        <v>0</v>
      </c>
      <c r="I129" s="68">
        <v>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  <c r="P129" s="68">
        <v>0</v>
      </c>
      <c r="Q129" s="68">
        <v>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92"/>
      <c r="AG129" s="28"/>
      <c r="AH129" s="47" t="s">
        <v>124</v>
      </c>
      <c r="AI129" s="62">
        <v>0</v>
      </c>
      <c r="AJ129" s="68">
        <v>0</v>
      </c>
      <c r="AK129" s="68">
        <v>0</v>
      </c>
      <c r="AL129" s="98">
        <v>0</v>
      </c>
      <c r="AM129" s="98">
        <v>0</v>
      </c>
      <c r="AN129" s="98">
        <v>0</v>
      </c>
      <c r="AO129" s="98">
        <v>0</v>
      </c>
      <c r="AP129" s="9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114"/>
      <c r="BS129" s="18"/>
    </row>
    <row r="130" spans="1:71" ht="18.95" customHeight="1">
      <c r="A130" s="13"/>
      <c r="B130" s="28"/>
      <c r="C130" s="47" t="s">
        <v>125</v>
      </c>
      <c r="D130" s="62">
        <f>SUM(E130:AE130,AI130:BQ130)</f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8">
        <v>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92"/>
      <c r="AG130" s="28"/>
      <c r="AH130" s="47" t="s">
        <v>125</v>
      </c>
      <c r="AI130" s="62">
        <v>0</v>
      </c>
      <c r="AJ130" s="68">
        <v>0</v>
      </c>
      <c r="AK130" s="68">
        <v>0</v>
      </c>
      <c r="AL130" s="98">
        <v>0</v>
      </c>
      <c r="AM130" s="98">
        <v>0</v>
      </c>
      <c r="AN130" s="98">
        <v>0</v>
      </c>
      <c r="AO130" s="98">
        <v>0</v>
      </c>
      <c r="AP130" s="9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114"/>
      <c r="BS130" s="18"/>
    </row>
    <row r="131" spans="1:71" ht="18.95" customHeight="1">
      <c r="A131" s="13"/>
      <c r="B131" s="28"/>
      <c r="C131" s="47" t="s">
        <v>126</v>
      </c>
      <c r="D131" s="62">
        <f>SUM(E131:AE131,AI131:BQ131)</f>
        <v>0</v>
      </c>
      <c r="E131" s="68">
        <v>0</v>
      </c>
      <c r="F131" s="68">
        <v>0</v>
      </c>
      <c r="G131" s="68">
        <v>0</v>
      </c>
      <c r="H131" s="68">
        <v>0</v>
      </c>
      <c r="I131" s="68">
        <v>0</v>
      </c>
      <c r="J131" s="68">
        <v>0</v>
      </c>
      <c r="K131" s="68">
        <v>0</v>
      </c>
      <c r="L131" s="68">
        <v>0</v>
      </c>
      <c r="M131" s="68">
        <v>0</v>
      </c>
      <c r="N131" s="68">
        <v>0</v>
      </c>
      <c r="O131" s="68">
        <v>0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92"/>
      <c r="AG131" s="28"/>
      <c r="AH131" s="47" t="s">
        <v>126</v>
      </c>
      <c r="AI131" s="62">
        <v>0</v>
      </c>
      <c r="AJ131" s="68">
        <v>0</v>
      </c>
      <c r="AK131" s="68">
        <v>0</v>
      </c>
      <c r="AL131" s="98">
        <v>0</v>
      </c>
      <c r="AM131" s="98">
        <v>0</v>
      </c>
      <c r="AN131" s="98">
        <v>0</v>
      </c>
      <c r="AO131" s="98">
        <v>0</v>
      </c>
      <c r="AP131" s="9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114"/>
      <c r="BS131" s="18"/>
    </row>
    <row r="132" spans="1:71" ht="18.95" customHeight="1">
      <c r="A132" s="13"/>
      <c r="B132" s="28"/>
      <c r="C132" s="47" t="s">
        <v>127</v>
      </c>
      <c r="D132" s="62">
        <f>SUM(E132:AE132,AI132:BQ132)</f>
        <v>0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8">
        <v>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92"/>
      <c r="AG132" s="28"/>
      <c r="AH132" s="47" t="s">
        <v>127</v>
      </c>
      <c r="AI132" s="62">
        <v>0</v>
      </c>
      <c r="AJ132" s="68">
        <v>0</v>
      </c>
      <c r="AK132" s="68">
        <v>0</v>
      </c>
      <c r="AL132" s="98">
        <v>0</v>
      </c>
      <c r="AM132" s="98">
        <v>0</v>
      </c>
      <c r="AN132" s="98">
        <v>0</v>
      </c>
      <c r="AO132" s="98">
        <v>0</v>
      </c>
      <c r="AP132" s="9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114"/>
      <c r="BS132" s="18"/>
    </row>
    <row r="133" spans="1:71" ht="18.95" customHeight="1">
      <c r="A133" s="13"/>
      <c r="B133" s="28"/>
      <c r="C133" s="47" t="s">
        <v>128</v>
      </c>
      <c r="D133" s="62">
        <f>SUM(E133:AE133,AI133:BQ133)</f>
        <v>0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8">
        <v>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92"/>
      <c r="AG133" s="28"/>
      <c r="AH133" s="47" t="s">
        <v>128</v>
      </c>
      <c r="AI133" s="62">
        <v>0</v>
      </c>
      <c r="AJ133" s="68">
        <v>0</v>
      </c>
      <c r="AK133" s="68">
        <v>0</v>
      </c>
      <c r="AL133" s="98">
        <v>0</v>
      </c>
      <c r="AM133" s="98">
        <v>0</v>
      </c>
      <c r="AN133" s="98">
        <v>0</v>
      </c>
      <c r="AO133" s="98">
        <v>0</v>
      </c>
      <c r="AP133" s="9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114"/>
      <c r="BS133" s="18"/>
    </row>
    <row r="134" spans="1:71" ht="18.95" customHeight="1">
      <c r="A134" s="13"/>
      <c r="B134" s="28"/>
      <c r="C134" s="47" t="s">
        <v>129</v>
      </c>
      <c r="D134" s="62">
        <f>SUM(E134:AE134,AI134:BQ134)</f>
        <v>0</v>
      </c>
      <c r="E134" s="68">
        <v>0</v>
      </c>
      <c r="F134" s="68">
        <v>0</v>
      </c>
      <c r="G134" s="68">
        <v>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8">
        <v>0</v>
      </c>
      <c r="P134" s="68">
        <v>0</v>
      </c>
      <c r="Q134" s="68">
        <v>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68">
        <v>0</v>
      </c>
      <c r="AD134" s="68">
        <v>0</v>
      </c>
      <c r="AE134" s="68">
        <v>0</v>
      </c>
      <c r="AF134" s="92"/>
      <c r="AG134" s="28"/>
      <c r="AH134" s="47" t="s">
        <v>129</v>
      </c>
      <c r="AI134" s="62">
        <v>0</v>
      </c>
      <c r="AJ134" s="68">
        <v>0</v>
      </c>
      <c r="AK134" s="68">
        <v>0</v>
      </c>
      <c r="AL134" s="98">
        <v>0</v>
      </c>
      <c r="AM134" s="98">
        <v>0</v>
      </c>
      <c r="AN134" s="98">
        <v>0</v>
      </c>
      <c r="AO134" s="98">
        <v>0</v>
      </c>
      <c r="AP134" s="9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114"/>
      <c r="BS134" s="18"/>
    </row>
    <row r="135" spans="1:71" ht="18.95" customHeight="1">
      <c r="A135" s="13"/>
      <c r="B135" s="28"/>
      <c r="C135" s="47" t="s">
        <v>38</v>
      </c>
      <c r="D135" s="62">
        <f>SUM(E135:AE135,AI135:BQ135)</f>
        <v>0</v>
      </c>
      <c r="E135" s="68">
        <v>0</v>
      </c>
      <c r="F135" s="68"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0</v>
      </c>
      <c r="Q135" s="68">
        <v>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8">
        <v>0</v>
      </c>
      <c r="X135" s="68">
        <v>0</v>
      </c>
      <c r="Y135" s="68">
        <v>0</v>
      </c>
      <c r="Z135" s="68">
        <v>0</v>
      </c>
      <c r="AA135" s="68">
        <v>0</v>
      </c>
      <c r="AB135" s="68">
        <v>0</v>
      </c>
      <c r="AC135" s="68">
        <v>0</v>
      </c>
      <c r="AD135" s="68">
        <v>0</v>
      </c>
      <c r="AE135" s="68">
        <v>0</v>
      </c>
      <c r="AF135" s="92"/>
      <c r="AG135" s="28"/>
      <c r="AH135" s="47" t="s">
        <v>38</v>
      </c>
      <c r="AI135" s="62">
        <v>0</v>
      </c>
      <c r="AJ135" s="68">
        <v>0</v>
      </c>
      <c r="AK135" s="68">
        <v>0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68">
        <v>0</v>
      </c>
      <c r="AR135" s="68">
        <v>0</v>
      </c>
      <c r="AS135" s="68">
        <v>0</v>
      </c>
      <c r="AT135" s="68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114"/>
      <c r="BS135" s="18"/>
    </row>
    <row r="136" spans="1:71" ht="18.95" customHeight="1">
      <c r="A136" s="13"/>
      <c r="B136" s="28" t="s">
        <v>29</v>
      </c>
      <c r="C136" s="47" t="s">
        <v>130</v>
      </c>
      <c r="D136" s="62">
        <f>SUM(E136:AE136,AI136:BQ136)</f>
        <v>0</v>
      </c>
      <c r="E136" s="68">
        <v>0</v>
      </c>
      <c r="F136" s="68"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0</v>
      </c>
      <c r="Q136" s="68">
        <v>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8">
        <v>0</v>
      </c>
      <c r="X136" s="68">
        <v>0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0</v>
      </c>
      <c r="AE136" s="68">
        <v>0</v>
      </c>
      <c r="AF136" s="92"/>
      <c r="AG136" s="28" t="s">
        <v>29</v>
      </c>
      <c r="AH136" s="47" t="s">
        <v>130</v>
      </c>
      <c r="AI136" s="62">
        <v>0</v>
      </c>
      <c r="AJ136" s="68">
        <v>0</v>
      </c>
      <c r="AK136" s="68">
        <v>0</v>
      </c>
      <c r="AL136" s="98">
        <v>0</v>
      </c>
      <c r="AM136" s="98">
        <v>0</v>
      </c>
      <c r="AN136" s="98">
        <v>0</v>
      </c>
      <c r="AO136" s="98">
        <v>0</v>
      </c>
      <c r="AP136" s="9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114"/>
      <c r="BS136" s="18"/>
    </row>
    <row r="137" spans="1:71" ht="18.95" customHeight="1">
      <c r="A137" s="13"/>
      <c r="B137" s="28" t="s">
        <v>30</v>
      </c>
      <c r="C137" s="47" t="s">
        <v>30</v>
      </c>
      <c r="D137" s="62">
        <f>SUM(E137:AE137,AI137:BQ137)</f>
        <v>0</v>
      </c>
      <c r="E137" s="68">
        <v>0</v>
      </c>
      <c r="F137" s="68">
        <v>0</v>
      </c>
      <c r="G137" s="68">
        <v>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  <c r="AE137" s="68">
        <v>0</v>
      </c>
      <c r="AF137" s="92"/>
      <c r="AG137" s="28" t="s">
        <v>30</v>
      </c>
      <c r="AH137" s="47" t="s">
        <v>30</v>
      </c>
      <c r="AI137" s="62">
        <v>0</v>
      </c>
      <c r="AJ137" s="68">
        <v>0</v>
      </c>
      <c r="AK137" s="68">
        <v>0</v>
      </c>
      <c r="AL137" s="98">
        <v>0</v>
      </c>
      <c r="AM137" s="98">
        <v>0</v>
      </c>
      <c r="AN137" s="98">
        <v>0</v>
      </c>
      <c r="AO137" s="98">
        <v>0</v>
      </c>
      <c r="AP137" s="9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114"/>
      <c r="BS137" s="18"/>
    </row>
    <row r="138" spans="1:71" ht="18.95" customHeight="1">
      <c r="A138" s="13"/>
      <c r="B138" s="28" t="s">
        <v>31</v>
      </c>
      <c r="C138" s="47" t="s">
        <v>131</v>
      </c>
      <c r="D138" s="62">
        <f>SUM(E138:AE138,AI138:BQ138)</f>
        <v>0</v>
      </c>
      <c r="E138" s="68">
        <v>0</v>
      </c>
      <c r="F138" s="68"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0</v>
      </c>
      <c r="Q138" s="68">
        <v>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92"/>
      <c r="AG138" s="28" t="s">
        <v>31</v>
      </c>
      <c r="AH138" s="47" t="s">
        <v>131</v>
      </c>
      <c r="AI138" s="62">
        <v>0</v>
      </c>
      <c r="AJ138" s="68">
        <v>0</v>
      </c>
      <c r="AK138" s="68">
        <v>0</v>
      </c>
      <c r="AL138" s="98">
        <v>0</v>
      </c>
      <c r="AM138" s="98">
        <v>0</v>
      </c>
      <c r="AN138" s="98">
        <v>0</v>
      </c>
      <c r="AO138" s="98">
        <v>0</v>
      </c>
      <c r="AP138" s="9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114"/>
      <c r="BS138" s="18"/>
    </row>
    <row r="139" spans="1:71" ht="18.95" customHeight="1">
      <c r="A139" s="13"/>
      <c r="B139" s="28"/>
      <c r="C139" s="47" t="s">
        <v>132</v>
      </c>
      <c r="D139" s="62">
        <f>SUM(E139:AE139,AI139:BQ139)</f>
        <v>0</v>
      </c>
      <c r="E139" s="68">
        <v>0</v>
      </c>
      <c r="F139" s="68">
        <v>0</v>
      </c>
      <c r="G139" s="68">
        <v>0</v>
      </c>
      <c r="H139" s="68">
        <v>0</v>
      </c>
      <c r="I139" s="68">
        <v>0</v>
      </c>
      <c r="J139" s="68">
        <v>0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0</v>
      </c>
      <c r="Q139" s="68">
        <v>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92"/>
      <c r="AG139" s="28"/>
      <c r="AH139" s="47" t="s">
        <v>132</v>
      </c>
      <c r="AI139" s="62">
        <v>0</v>
      </c>
      <c r="AJ139" s="68">
        <v>0</v>
      </c>
      <c r="AK139" s="68">
        <v>0</v>
      </c>
      <c r="AL139" s="98">
        <v>0</v>
      </c>
      <c r="AM139" s="98">
        <v>0</v>
      </c>
      <c r="AN139" s="98">
        <v>0</v>
      </c>
      <c r="AO139" s="98">
        <v>0</v>
      </c>
      <c r="AP139" s="9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114"/>
      <c r="BS139" s="18"/>
    </row>
    <row r="140" spans="1:71" ht="18.95" customHeight="1">
      <c r="A140" s="13"/>
      <c r="B140" s="28"/>
      <c r="C140" s="47" t="s">
        <v>133</v>
      </c>
      <c r="D140" s="62">
        <f>SUM(E140:AE140,AI140:BQ140)</f>
        <v>0</v>
      </c>
      <c r="E140" s="68">
        <v>0</v>
      </c>
      <c r="F140" s="68">
        <v>0</v>
      </c>
      <c r="G140" s="68">
        <v>0</v>
      </c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0</v>
      </c>
      <c r="Q140" s="68">
        <v>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8">
        <v>0</v>
      </c>
      <c r="X140" s="68">
        <v>0</v>
      </c>
      <c r="Y140" s="68">
        <v>0</v>
      </c>
      <c r="Z140" s="68">
        <v>0</v>
      </c>
      <c r="AA140" s="68">
        <v>0</v>
      </c>
      <c r="AB140" s="68">
        <v>0</v>
      </c>
      <c r="AC140" s="68">
        <v>0</v>
      </c>
      <c r="AD140" s="68">
        <v>0</v>
      </c>
      <c r="AE140" s="68">
        <v>0</v>
      </c>
      <c r="AF140" s="92"/>
      <c r="AG140" s="28"/>
      <c r="AH140" s="47" t="s">
        <v>133</v>
      </c>
      <c r="AI140" s="62">
        <v>0</v>
      </c>
      <c r="AJ140" s="68">
        <v>0</v>
      </c>
      <c r="AK140" s="68">
        <v>0</v>
      </c>
      <c r="AL140" s="98">
        <v>0</v>
      </c>
      <c r="AM140" s="98">
        <v>0</v>
      </c>
      <c r="AN140" s="98">
        <v>0</v>
      </c>
      <c r="AO140" s="98">
        <v>0</v>
      </c>
      <c r="AP140" s="9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114"/>
      <c r="BS140" s="18"/>
    </row>
    <row r="141" spans="1:71" ht="18.95" customHeight="1">
      <c r="A141" s="13"/>
      <c r="B141" s="28" t="s">
        <v>32</v>
      </c>
      <c r="C141" s="47" t="s">
        <v>32</v>
      </c>
      <c r="D141" s="62">
        <f>SUM(E141:AE141,AI141:BQ141)</f>
        <v>0</v>
      </c>
      <c r="E141" s="68">
        <v>0</v>
      </c>
      <c r="F141" s="68">
        <v>0</v>
      </c>
      <c r="G141" s="68">
        <v>0</v>
      </c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92"/>
      <c r="AG141" s="28" t="s">
        <v>32</v>
      </c>
      <c r="AH141" s="47" t="s">
        <v>32</v>
      </c>
      <c r="AI141" s="62">
        <v>0</v>
      </c>
      <c r="AJ141" s="68">
        <v>0</v>
      </c>
      <c r="AK141" s="68">
        <v>0</v>
      </c>
      <c r="AL141" s="98">
        <v>0</v>
      </c>
      <c r="AM141" s="98">
        <v>0</v>
      </c>
      <c r="AN141" s="98">
        <v>0</v>
      </c>
      <c r="AO141" s="98">
        <v>0</v>
      </c>
      <c r="AP141" s="9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114"/>
      <c r="BS141" s="18"/>
    </row>
    <row r="142" spans="1:71" ht="18.95" customHeight="1">
      <c r="A142" s="13"/>
      <c r="B142" s="31" t="s">
        <v>33</v>
      </c>
      <c r="C142" s="51" t="s">
        <v>134</v>
      </c>
      <c r="D142" s="62">
        <f>SUM(E142:AE142,AI142:BQ142)</f>
        <v>0</v>
      </c>
      <c r="E142" s="68">
        <v>0</v>
      </c>
      <c r="F142" s="68">
        <v>0</v>
      </c>
      <c r="G142" s="68">
        <v>0</v>
      </c>
      <c r="H142" s="68">
        <v>0</v>
      </c>
      <c r="I142" s="68">
        <v>0</v>
      </c>
      <c r="J142" s="68">
        <v>0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0</v>
      </c>
      <c r="Q142" s="68">
        <v>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8">
        <v>0</v>
      </c>
      <c r="X142" s="68">
        <v>0</v>
      </c>
      <c r="Y142" s="68">
        <v>0</v>
      </c>
      <c r="Z142" s="68">
        <v>0</v>
      </c>
      <c r="AA142" s="68">
        <v>0</v>
      </c>
      <c r="AB142" s="68">
        <v>0</v>
      </c>
      <c r="AC142" s="68">
        <v>0</v>
      </c>
      <c r="AD142" s="68">
        <v>0</v>
      </c>
      <c r="AE142" s="68">
        <v>0</v>
      </c>
      <c r="AF142" s="92"/>
      <c r="AG142" s="31" t="s">
        <v>33</v>
      </c>
      <c r="AH142" s="51" t="s">
        <v>134</v>
      </c>
      <c r="AI142" s="62">
        <v>0</v>
      </c>
      <c r="AJ142" s="68">
        <v>0</v>
      </c>
      <c r="AK142" s="68">
        <v>0</v>
      </c>
      <c r="AL142" s="98">
        <v>0</v>
      </c>
      <c r="AM142" s="98">
        <v>0</v>
      </c>
      <c r="AN142" s="98">
        <v>0</v>
      </c>
      <c r="AO142" s="98">
        <v>0</v>
      </c>
      <c r="AP142" s="9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114"/>
      <c r="BS142" s="18"/>
    </row>
    <row r="143" spans="1:71" ht="18.95" customHeight="1">
      <c r="A143" s="13"/>
      <c r="B143" s="31"/>
      <c r="C143" s="51" t="s">
        <v>135</v>
      </c>
      <c r="D143" s="62">
        <f>SUM(E143:AE143,AI143:BQ143)</f>
        <v>0</v>
      </c>
      <c r="E143" s="68">
        <v>0</v>
      </c>
      <c r="F143" s="68">
        <v>0</v>
      </c>
      <c r="G143" s="68">
        <v>0</v>
      </c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92"/>
      <c r="AG143" s="31"/>
      <c r="AH143" s="51" t="s">
        <v>135</v>
      </c>
      <c r="AI143" s="62">
        <v>0</v>
      </c>
      <c r="AJ143" s="68">
        <v>0</v>
      </c>
      <c r="AK143" s="68">
        <v>0</v>
      </c>
      <c r="AL143" s="98">
        <v>0</v>
      </c>
      <c r="AM143" s="98">
        <v>0</v>
      </c>
      <c r="AN143" s="98">
        <v>0</v>
      </c>
      <c r="AO143" s="98">
        <v>0</v>
      </c>
      <c r="AP143" s="9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114"/>
      <c r="BS143" s="18"/>
    </row>
    <row r="144" spans="1:71" ht="18.95" customHeight="1">
      <c r="A144" s="13"/>
      <c r="B144" s="31"/>
      <c r="C144" s="50" t="s">
        <v>136</v>
      </c>
      <c r="D144" s="62">
        <f>SUM(E144:AE144,AI144:BQ144)</f>
        <v>0</v>
      </c>
      <c r="E144" s="68">
        <v>0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0</v>
      </c>
      <c r="Q144" s="68">
        <v>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92"/>
      <c r="AG144" s="31"/>
      <c r="AH144" s="50" t="s">
        <v>136</v>
      </c>
      <c r="AI144" s="62">
        <v>0</v>
      </c>
      <c r="AJ144" s="68">
        <v>0</v>
      </c>
      <c r="AK144" s="68">
        <v>0</v>
      </c>
      <c r="AL144" s="98">
        <v>0</v>
      </c>
      <c r="AM144" s="98">
        <v>0</v>
      </c>
      <c r="AN144" s="98">
        <v>0</v>
      </c>
      <c r="AO144" s="98">
        <v>0</v>
      </c>
      <c r="AP144" s="9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114"/>
      <c r="BS144" s="18"/>
    </row>
    <row r="145" spans="1:71" ht="18.95" customHeight="1">
      <c r="A145" s="13"/>
      <c r="B145" s="31"/>
      <c r="C145" s="50" t="s">
        <v>137</v>
      </c>
      <c r="D145" s="62">
        <f>SUM(E145:AE145,AI145:BQ145)</f>
        <v>0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92"/>
      <c r="AG145" s="31"/>
      <c r="AH145" s="50" t="s">
        <v>137</v>
      </c>
      <c r="AI145" s="62">
        <v>0</v>
      </c>
      <c r="AJ145" s="68">
        <v>0</v>
      </c>
      <c r="AK145" s="68">
        <v>0</v>
      </c>
      <c r="AL145" s="98">
        <v>0</v>
      </c>
      <c r="AM145" s="98">
        <v>0</v>
      </c>
      <c r="AN145" s="98">
        <v>0</v>
      </c>
      <c r="AO145" s="98">
        <v>0</v>
      </c>
      <c r="AP145" s="9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114"/>
      <c r="BS145" s="18"/>
    </row>
    <row r="146" spans="1:71" ht="18.95" customHeight="1">
      <c r="A146" s="13"/>
      <c r="B146" s="31"/>
      <c r="C146" s="50" t="s">
        <v>138</v>
      </c>
      <c r="D146" s="62">
        <f>SUM(E146:AE146,AI146:BQ146)</f>
        <v>0</v>
      </c>
      <c r="E146" s="68">
        <v>0</v>
      </c>
      <c r="F146" s="68">
        <v>0</v>
      </c>
      <c r="G146" s="68">
        <v>0</v>
      </c>
      <c r="H146" s="68">
        <v>0</v>
      </c>
      <c r="I146" s="68">
        <v>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92"/>
      <c r="AG146" s="31"/>
      <c r="AH146" s="50" t="s">
        <v>138</v>
      </c>
      <c r="AI146" s="62">
        <v>0</v>
      </c>
      <c r="AJ146" s="68">
        <v>0</v>
      </c>
      <c r="AK146" s="68">
        <v>0</v>
      </c>
      <c r="AL146" s="98">
        <v>0</v>
      </c>
      <c r="AM146" s="98">
        <v>0</v>
      </c>
      <c r="AN146" s="98">
        <v>0</v>
      </c>
      <c r="AO146" s="98">
        <v>0</v>
      </c>
      <c r="AP146" s="9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114"/>
      <c r="BS146" s="18"/>
    </row>
    <row r="147" spans="1:71" ht="18.95" customHeight="1">
      <c r="A147" s="13"/>
      <c r="B147" s="31"/>
      <c r="C147" s="50" t="s">
        <v>139</v>
      </c>
      <c r="D147" s="62">
        <f>SUM(E147:AE147,AI147:BQ147)</f>
        <v>0</v>
      </c>
      <c r="E147" s="68">
        <v>0</v>
      </c>
      <c r="F147" s="68">
        <v>0</v>
      </c>
      <c r="G147" s="68">
        <v>0</v>
      </c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0</v>
      </c>
      <c r="Q147" s="68">
        <v>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92"/>
      <c r="AG147" s="31"/>
      <c r="AH147" s="50" t="s">
        <v>139</v>
      </c>
      <c r="AI147" s="62">
        <v>0</v>
      </c>
      <c r="AJ147" s="68">
        <v>0</v>
      </c>
      <c r="AK147" s="68">
        <v>0</v>
      </c>
      <c r="AL147" s="98">
        <v>0</v>
      </c>
      <c r="AM147" s="98">
        <v>0</v>
      </c>
      <c r="AN147" s="98">
        <v>0</v>
      </c>
      <c r="AO147" s="98">
        <v>0</v>
      </c>
      <c r="AP147" s="9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114"/>
      <c r="BS147" s="18"/>
    </row>
    <row r="148" spans="1:71" ht="18.95" customHeight="1">
      <c r="A148" s="13"/>
      <c r="B148" s="32" t="s">
        <v>34</v>
      </c>
      <c r="C148" s="50" t="s">
        <v>34</v>
      </c>
      <c r="D148" s="62">
        <f>SUM(E148:AE148,AI148:BQ148)</f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8">
        <v>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92"/>
      <c r="AG148" s="32" t="s">
        <v>34</v>
      </c>
      <c r="AH148" s="50" t="s">
        <v>34</v>
      </c>
      <c r="AI148" s="62">
        <v>0</v>
      </c>
      <c r="AJ148" s="68">
        <v>0</v>
      </c>
      <c r="AK148" s="68">
        <v>0</v>
      </c>
      <c r="AL148" s="98">
        <v>0</v>
      </c>
      <c r="AM148" s="98">
        <v>0</v>
      </c>
      <c r="AN148" s="98">
        <v>0</v>
      </c>
      <c r="AO148" s="98">
        <v>0</v>
      </c>
      <c r="AP148" s="9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114"/>
      <c r="BS148" s="18"/>
    </row>
    <row r="149" spans="1:71" ht="18.95" customHeight="1">
      <c r="A149" s="13"/>
      <c r="B149" s="28" t="s">
        <v>35</v>
      </c>
      <c r="C149" s="55" t="s">
        <v>35</v>
      </c>
      <c r="D149" s="62">
        <f>SUM(E149:AE149,AI149:BQ149)</f>
        <v>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92"/>
      <c r="AG149" s="28" t="s">
        <v>35</v>
      </c>
      <c r="AH149" s="55" t="s">
        <v>35</v>
      </c>
      <c r="AI149" s="62">
        <v>0</v>
      </c>
      <c r="AJ149" s="68">
        <v>0</v>
      </c>
      <c r="AK149" s="68">
        <v>0</v>
      </c>
      <c r="AL149" s="98">
        <v>0</v>
      </c>
      <c r="AM149" s="98">
        <v>0</v>
      </c>
      <c r="AN149" s="98">
        <v>0</v>
      </c>
      <c r="AO149" s="98">
        <v>0</v>
      </c>
      <c r="AP149" s="9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114"/>
      <c r="BS149" s="18"/>
    </row>
    <row r="150" spans="1:71" ht="18.95" customHeight="1">
      <c r="A150" s="13"/>
      <c r="B150" s="32" t="s">
        <v>36</v>
      </c>
      <c r="C150" s="50" t="s">
        <v>36</v>
      </c>
      <c r="D150" s="62">
        <f>SUM(E150:AE150,AI150:BQ150)</f>
        <v>0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92"/>
      <c r="AG150" s="32" t="s">
        <v>36</v>
      </c>
      <c r="AH150" s="50" t="s">
        <v>36</v>
      </c>
      <c r="AI150" s="62">
        <v>0</v>
      </c>
      <c r="AJ150" s="68">
        <v>0</v>
      </c>
      <c r="AK150" s="68">
        <v>0</v>
      </c>
      <c r="AL150" s="98">
        <v>0</v>
      </c>
      <c r="AM150" s="98">
        <v>0</v>
      </c>
      <c r="AN150" s="98">
        <v>0</v>
      </c>
      <c r="AO150" s="98">
        <v>0</v>
      </c>
      <c r="AP150" s="9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114"/>
      <c r="BS150" s="18"/>
    </row>
    <row r="151" spans="1:71" ht="18.95" customHeight="1">
      <c r="A151" s="13"/>
      <c r="B151" s="28" t="s">
        <v>37</v>
      </c>
      <c r="C151" s="50" t="s">
        <v>37</v>
      </c>
      <c r="D151" s="62">
        <f>SUM(E151:AE151,AI151:BQ151)</f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0</v>
      </c>
      <c r="Y151" s="71">
        <v>0</v>
      </c>
      <c r="Z151" s="71">
        <v>0</v>
      </c>
      <c r="AA151" s="71">
        <v>0</v>
      </c>
      <c r="AB151" s="71">
        <v>0</v>
      </c>
      <c r="AC151" s="71">
        <v>0</v>
      </c>
      <c r="AD151" s="71">
        <v>0</v>
      </c>
      <c r="AE151" s="71">
        <v>0</v>
      </c>
      <c r="AF151" s="92"/>
      <c r="AG151" s="93" t="s">
        <v>37</v>
      </c>
      <c r="AH151" s="50" t="s">
        <v>37</v>
      </c>
      <c r="AI151" s="96">
        <v>0</v>
      </c>
      <c r="AJ151" s="71">
        <v>0</v>
      </c>
      <c r="AK151" s="71">
        <v>0</v>
      </c>
      <c r="AL151" s="98">
        <v>0</v>
      </c>
      <c r="AM151" s="98">
        <v>0</v>
      </c>
      <c r="AN151" s="98">
        <v>0</v>
      </c>
      <c r="AO151" s="98">
        <v>0</v>
      </c>
      <c r="AP151" s="98">
        <v>0</v>
      </c>
      <c r="AQ151" s="71">
        <v>0</v>
      </c>
      <c r="AR151" s="71">
        <v>0</v>
      </c>
      <c r="AS151" s="71">
        <v>0</v>
      </c>
      <c r="AT151" s="71">
        <v>0</v>
      </c>
      <c r="AU151" s="71">
        <v>0</v>
      </c>
      <c r="AV151" s="71">
        <v>0</v>
      </c>
      <c r="AW151" s="71">
        <v>0</v>
      </c>
      <c r="AX151" s="71">
        <v>0</v>
      </c>
      <c r="AY151" s="71">
        <v>0</v>
      </c>
      <c r="AZ151" s="71">
        <v>0</v>
      </c>
      <c r="BA151" s="71">
        <v>0</v>
      </c>
      <c r="BB151" s="71">
        <v>0</v>
      </c>
      <c r="BC151" s="71">
        <v>0</v>
      </c>
      <c r="BD151" s="71">
        <v>0</v>
      </c>
      <c r="BE151" s="71">
        <v>0</v>
      </c>
      <c r="BF151" s="71">
        <v>0</v>
      </c>
      <c r="BG151" s="71">
        <v>0</v>
      </c>
      <c r="BH151" s="71">
        <v>0</v>
      </c>
      <c r="BI151" s="71">
        <v>0</v>
      </c>
      <c r="BJ151" s="71">
        <v>0</v>
      </c>
      <c r="BK151" s="71">
        <v>0</v>
      </c>
      <c r="BL151" s="71">
        <v>0</v>
      </c>
      <c r="BM151" s="71">
        <v>0</v>
      </c>
      <c r="BN151" s="71">
        <v>0</v>
      </c>
      <c r="BO151" s="71">
        <v>0</v>
      </c>
      <c r="BP151" s="71">
        <v>0</v>
      </c>
      <c r="BQ151" s="71">
        <v>0</v>
      </c>
      <c r="BR151" s="114"/>
      <c r="BS151" s="18"/>
    </row>
    <row r="152" spans="1:71" ht="18.95" customHeight="1">
      <c r="A152" s="13"/>
      <c r="B152" s="28" t="s">
        <v>38</v>
      </c>
      <c r="C152" s="50" t="s">
        <v>140</v>
      </c>
      <c r="D152" s="62">
        <f>SUM(E152:AE152,AI152:BQ152)</f>
        <v>0</v>
      </c>
      <c r="E152" s="68">
        <v>0</v>
      </c>
      <c r="F152" s="68">
        <v>0</v>
      </c>
      <c r="G152" s="68">
        <v>0</v>
      </c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0</v>
      </c>
      <c r="Q152" s="68">
        <v>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92"/>
      <c r="AG152" s="28" t="s">
        <v>38</v>
      </c>
      <c r="AH152" s="50" t="s">
        <v>140</v>
      </c>
      <c r="AI152" s="62">
        <v>0</v>
      </c>
      <c r="AJ152" s="68">
        <v>0</v>
      </c>
      <c r="AK152" s="68">
        <v>0</v>
      </c>
      <c r="AL152" s="98">
        <v>0</v>
      </c>
      <c r="AM152" s="98">
        <v>0</v>
      </c>
      <c r="AN152" s="98">
        <v>0</v>
      </c>
      <c r="AO152" s="98">
        <v>0</v>
      </c>
      <c r="AP152" s="9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8">
        <v>0</v>
      </c>
      <c r="BH152" s="68">
        <v>0</v>
      </c>
      <c r="BI152" s="68">
        <v>0</v>
      </c>
      <c r="BJ152" s="68">
        <v>0</v>
      </c>
      <c r="BK152" s="68">
        <v>0</v>
      </c>
      <c r="BL152" s="68">
        <v>0</v>
      </c>
      <c r="BM152" s="68">
        <v>0</v>
      </c>
      <c r="BN152" s="68">
        <v>0</v>
      </c>
      <c r="BO152" s="68">
        <v>0</v>
      </c>
      <c r="BP152" s="68">
        <v>0</v>
      </c>
      <c r="BQ152" s="68">
        <v>0</v>
      </c>
      <c r="BR152" s="114"/>
      <c r="BS152" s="18"/>
    </row>
    <row r="153" spans="1:71" ht="18.95" customHeight="1">
      <c r="A153" s="13"/>
      <c r="B153" s="28"/>
      <c r="C153" s="50" t="s">
        <v>141</v>
      </c>
      <c r="D153" s="62">
        <f>SUM(E153:AE153,AI153:BQ153)</f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68">
        <v>0</v>
      </c>
      <c r="AD153" s="68">
        <v>0</v>
      </c>
      <c r="AE153" s="68">
        <v>0</v>
      </c>
      <c r="AF153" s="92"/>
      <c r="AG153" s="28"/>
      <c r="AH153" s="50" t="s">
        <v>141</v>
      </c>
      <c r="AI153" s="62">
        <v>0</v>
      </c>
      <c r="AJ153" s="68">
        <v>0</v>
      </c>
      <c r="AK153" s="68">
        <v>0</v>
      </c>
      <c r="AL153" s="98">
        <v>0</v>
      </c>
      <c r="AM153" s="98">
        <v>0</v>
      </c>
      <c r="AN153" s="98">
        <v>0</v>
      </c>
      <c r="AO153" s="98">
        <v>0</v>
      </c>
      <c r="AP153" s="9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8">
        <v>0</v>
      </c>
      <c r="BH153" s="68">
        <v>0</v>
      </c>
      <c r="BI153" s="68">
        <v>0</v>
      </c>
      <c r="BJ153" s="68">
        <v>0</v>
      </c>
      <c r="BK153" s="68">
        <v>0</v>
      </c>
      <c r="BL153" s="68">
        <v>0</v>
      </c>
      <c r="BM153" s="68">
        <v>0</v>
      </c>
      <c r="BN153" s="68">
        <v>0</v>
      </c>
      <c r="BO153" s="68">
        <v>0</v>
      </c>
      <c r="BP153" s="68">
        <v>0</v>
      </c>
      <c r="BQ153" s="68">
        <v>0</v>
      </c>
      <c r="BR153" s="114"/>
      <c r="BS153" s="18"/>
    </row>
    <row r="154" spans="1:71" ht="18.95" customHeight="1">
      <c r="A154" s="13"/>
      <c r="B154" s="28"/>
      <c r="C154" s="50" t="s">
        <v>142</v>
      </c>
      <c r="D154" s="62">
        <f>SUM(E154:AE154,AI154:BQ154)</f>
        <v>0</v>
      </c>
      <c r="E154" s="68">
        <v>0</v>
      </c>
      <c r="F154" s="73">
        <v>0</v>
      </c>
      <c r="G154" s="73">
        <v>0</v>
      </c>
      <c r="H154" s="73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92"/>
      <c r="AG154" s="28"/>
      <c r="AH154" s="50" t="s">
        <v>142</v>
      </c>
      <c r="AI154" s="62">
        <v>0</v>
      </c>
      <c r="AJ154" s="68">
        <v>0</v>
      </c>
      <c r="AK154" s="68">
        <v>0</v>
      </c>
      <c r="AL154" s="98">
        <v>0</v>
      </c>
      <c r="AM154" s="98">
        <v>0</v>
      </c>
      <c r="AN154" s="98">
        <v>0</v>
      </c>
      <c r="AO154" s="98">
        <v>0</v>
      </c>
      <c r="AP154" s="9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8">
        <v>0</v>
      </c>
      <c r="BH154" s="68">
        <v>0</v>
      </c>
      <c r="BI154" s="68">
        <v>0</v>
      </c>
      <c r="BJ154" s="68">
        <v>0</v>
      </c>
      <c r="BK154" s="68">
        <v>0</v>
      </c>
      <c r="BL154" s="68">
        <v>0</v>
      </c>
      <c r="BM154" s="68">
        <v>0</v>
      </c>
      <c r="BN154" s="68">
        <v>0</v>
      </c>
      <c r="BO154" s="68">
        <v>0</v>
      </c>
      <c r="BP154" s="68">
        <v>0</v>
      </c>
      <c r="BQ154" s="68">
        <v>0</v>
      </c>
      <c r="BR154" s="114"/>
      <c r="BS154" s="18"/>
    </row>
    <row r="155" spans="1:71" ht="18.95" customHeight="1">
      <c r="A155" s="13"/>
      <c r="B155" s="28"/>
      <c r="C155" s="50" t="s">
        <v>143</v>
      </c>
      <c r="D155" s="62">
        <f>SUM(E155:AE155,AI155:BQ155)</f>
        <v>0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0</v>
      </c>
      <c r="AD155" s="68">
        <v>0</v>
      </c>
      <c r="AE155" s="68">
        <v>0</v>
      </c>
      <c r="AF155" s="92"/>
      <c r="AG155" s="28"/>
      <c r="AH155" s="50" t="s">
        <v>143</v>
      </c>
      <c r="AI155" s="62">
        <v>0</v>
      </c>
      <c r="AJ155" s="68">
        <v>0</v>
      </c>
      <c r="AK155" s="68">
        <v>0</v>
      </c>
      <c r="AL155" s="98">
        <v>0</v>
      </c>
      <c r="AM155" s="98">
        <v>0</v>
      </c>
      <c r="AN155" s="98">
        <v>0</v>
      </c>
      <c r="AO155" s="98">
        <v>0</v>
      </c>
      <c r="AP155" s="9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8">
        <v>0</v>
      </c>
      <c r="BH155" s="68">
        <v>0</v>
      </c>
      <c r="BI155" s="68">
        <v>0</v>
      </c>
      <c r="BJ155" s="68">
        <v>0</v>
      </c>
      <c r="BK155" s="68">
        <v>0</v>
      </c>
      <c r="BL155" s="68">
        <v>0</v>
      </c>
      <c r="BM155" s="68">
        <v>0</v>
      </c>
      <c r="BN155" s="68">
        <v>0</v>
      </c>
      <c r="BO155" s="68">
        <v>0</v>
      </c>
      <c r="BP155" s="68">
        <v>0</v>
      </c>
      <c r="BQ155" s="68">
        <v>0</v>
      </c>
      <c r="BR155" s="114"/>
      <c r="BS155" s="18"/>
    </row>
    <row r="156" spans="1:71" ht="18.95" customHeight="1">
      <c r="A156" s="13"/>
      <c r="B156" s="28"/>
      <c r="C156" s="45" t="s">
        <v>144</v>
      </c>
      <c r="D156" s="62">
        <f>SUM(E156:AE156,AI156:BQ156)</f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68">
        <v>0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92"/>
      <c r="AG156" s="28"/>
      <c r="AH156" s="45" t="s">
        <v>144</v>
      </c>
      <c r="AI156" s="62">
        <v>0</v>
      </c>
      <c r="AJ156" s="68">
        <v>0</v>
      </c>
      <c r="AK156" s="68">
        <v>0</v>
      </c>
      <c r="AL156" s="98">
        <v>0</v>
      </c>
      <c r="AM156" s="98">
        <v>0</v>
      </c>
      <c r="AN156" s="98">
        <v>0</v>
      </c>
      <c r="AO156" s="98">
        <v>0</v>
      </c>
      <c r="AP156" s="9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8">
        <v>0</v>
      </c>
      <c r="BH156" s="68">
        <v>0</v>
      </c>
      <c r="BI156" s="68">
        <v>0</v>
      </c>
      <c r="BJ156" s="68">
        <v>0</v>
      </c>
      <c r="BK156" s="68">
        <v>0</v>
      </c>
      <c r="BL156" s="68">
        <v>0</v>
      </c>
      <c r="BM156" s="68">
        <v>0</v>
      </c>
      <c r="BN156" s="68">
        <v>0</v>
      </c>
      <c r="BO156" s="68">
        <v>0</v>
      </c>
      <c r="BP156" s="68">
        <v>0</v>
      </c>
      <c r="BQ156" s="68">
        <v>0</v>
      </c>
      <c r="BR156" s="114"/>
      <c r="BS156" s="18"/>
    </row>
    <row r="157" spans="1:71" ht="18.95" customHeight="1">
      <c r="A157" s="13"/>
      <c r="B157" s="28"/>
      <c r="C157" s="45" t="s">
        <v>145</v>
      </c>
      <c r="D157" s="62">
        <f>SUM(E157:AE157,AI157:BQ157)</f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8">
        <v>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92"/>
      <c r="AG157" s="28"/>
      <c r="AH157" s="45" t="s">
        <v>145</v>
      </c>
      <c r="AI157" s="62">
        <v>0</v>
      </c>
      <c r="AJ157" s="68">
        <v>0</v>
      </c>
      <c r="AK157" s="68">
        <v>0</v>
      </c>
      <c r="AL157" s="98">
        <v>0</v>
      </c>
      <c r="AM157" s="98">
        <v>0</v>
      </c>
      <c r="AN157" s="98">
        <v>0</v>
      </c>
      <c r="AO157" s="98">
        <v>0</v>
      </c>
      <c r="AP157" s="9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8">
        <v>0</v>
      </c>
      <c r="BH157" s="68">
        <v>0</v>
      </c>
      <c r="BI157" s="68">
        <v>0</v>
      </c>
      <c r="BJ157" s="68">
        <v>0</v>
      </c>
      <c r="BK157" s="68">
        <v>0</v>
      </c>
      <c r="BL157" s="68">
        <v>0</v>
      </c>
      <c r="BM157" s="68">
        <v>0</v>
      </c>
      <c r="BN157" s="68">
        <v>0</v>
      </c>
      <c r="BO157" s="68">
        <v>0</v>
      </c>
      <c r="BP157" s="68">
        <v>0</v>
      </c>
      <c r="BQ157" s="68">
        <v>0</v>
      </c>
      <c r="BR157" s="114"/>
      <c r="BS157" s="18"/>
    </row>
    <row r="158" spans="1:71" ht="18.95" customHeight="1">
      <c r="A158" s="13"/>
      <c r="B158" s="28"/>
      <c r="C158" s="45" t="s">
        <v>146</v>
      </c>
      <c r="D158" s="62">
        <f>SUM(E158:AE158,AI158:BQ158)</f>
        <v>0</v>
      </c>
      <c r="E158" s="68">
        <v>0</v>
      </c>
      <c r="F158" s="68">
        <v>0</v>
      </c>
      <c r="G158" s="68">
        <v>0</v>
      </c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  <c r="N158" s="68">
        <v>0</v>
      </c>
      <c r="O158" s="68">
        <v>0</v>
      </c>
      <c r="P158" s="68">
        <v>0</v>
      </c>
      <c r="Q158" s="68">
        <v>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92"/>
      <c r="AG158" s="28"/>
      <c r="AH158" s="45" t="s">
        <v>146</v>
      </c>
      <c r="AI158" s="62">
        <v>0</v>
      </c>
      <c r="AJ158" s="68">
        <v>0</v>
      </c>
      <c r="AK158" s="68">
        <v>0</v>
      </c>
      <c r="AL158" s="98">
        <v>0</v>
      </c>
      <c r="AM158" s="98">
        <v>0</v>
      </c>
      <c r="AN158" s="98">
        <v>0</v>
      </c>
      <c r="AO158" s="98">
        <v>0</v>
      </c>
      <c r="AP158" s="9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8">
        <v>0</v>
      </c>
      <c r="BH158" s="68">
        <v>0</v>
      </c>
      <c r="BI158" s="68">
        <v>0</v>
      </c>
      <c r="BJ158" s="68">
        <v>0</v>
      </c>
      <c r="BK158" s="68">
        <v>0</v>
      </c>
      <c r="BL158" s="68">
        <v>0</v>
      </c>
      <c r="BM158" s="68">
        <v>0</v>
      </c>
      <c r="BN158" s="68">
        <v>0</v>
      </c>
      <c r="BO158" s="68">
        <v>0</v>
      </c>
      <c r="BP158" s="68">
        <v>0</v>
      </c>
      <c r="BQ158" s="68">
        <v>0</v>
      </c>
      <c r="BR158" s="114"/>
      <c r="BS158" s="18"/>
    </row>
    <row r="159" spans="1:71" ht="18.95" customHeight="1">
      <c r="A159" s="13"/>
      <c r="B159" s="28"/>
      <c r="C159" s="56" t="s">
        <v>38</v>
      </c>
      <c r="D159" s="65">
        <f>SUM(E159:AE159,AI159:BQ159)</f>
        <v>36</v>
      </c>
      <c r="E159" s="70">
        <v>0</v>
      </c>
      <c r="F159" s="70">
        <v>0</v>
      </c>
      <c r="G159" s="70">
        <v>0</v>
      </c>
      <c r="H159" s="70">
        <v>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0</v>
      </c>
      <c r="O159" s="70">
        <v>0</v>
      </c>
      <c r="P159" s="70">
        <v>0</v>
      </c>
      <c r="Q159" s="70">
        <v>0</v>
      </c>
      <c r="R159" s="70">
        <v>0</v>
      </c>
      <c r="S159" s="70">
        <v>0</v>
      </c>
      <c r="T159" s="70">
        <v>0</v>
      </c>
      <c r="U159" s="70">
        <v>0</v>
      </c>
      <c r="V159" s="70">
        <v>0</v>
      </c>
      <c r="W159" s="70">
        <v>0</v>
      </c>
      <c r="X159" s="70">
        <v>0</v>
      </c>
      <c r="Y159" s="70">
        <v>0</v>
      </c>
      <c r="Z159" s="70">
        <v>0</v>
      </c>
      <c r="AA159" s="70">
        <v>0</v>
      </c>
      <c r="AB159" s="70">
        <v>0</v>
      </c>
      <c r="AC159" s="70">
        <v>0</v>
      </c>
      <c r="AD159" s="70">
        <v>0</v>
      </c>
      <c r="AE159" s="70">
        <v>0</v>
      </c>
      <c r="AF159" s="92"/>
      <c r="AG159" s="28"/>
      <c r="AH159" s="56" t="s">
        <v>38</v>
      </c>
      <c r="AI159" s="65">
        <v>36</v>
      </c>
      <c r="AJ159" s="70">
        <v>0</v>
      </c>
      <c r="AK159" s="70">
        <v>0</v>
      </c>
      <c r="AL159" s="69">
        <v>0</v>
      </c>
      <c r="AM159" s="69">
        <v>0</v>
      </c>
      <c r="AN159" s="69">
        <v>0</v>
      </c>
      <c r="AO159" s="69">
        <v>0</v>
      </c>
      <c r="AP159" s="69">
        <v>0</v>
      </c>
      <c r="AQ159" s="70">
        <v>0</v>
      </c>
      <c r="AR159" s="70">
        <v>0</v>
      </c>
      <c r="AS159" s="70">
        <v>0</v>
      </c>
      <c r="AT159" s="70">
        <v>0</v>
      </c>
      <c r="AU159" s="70">
        <v>0</v>
      </c>
      <c r="AV159" s="70">
        <v>0</v>
      </c>
      <c r="AW159" s="70">
        <v>0</v>
      </c>
      <c r="AX159" s="70">
        <v>0</v>
      </c>
      <c r="AY159" s="70">
        <v>0</v>
      </c>
      <c r="AZ159" s="70">
        <v>0</v>
      </c>
      <c r="BA159" s="70">
        <v>0</v>
      </c>
      <c r="BB159" s="70">
        <v>0</v>
      </c>
      <c r="BC159" s="70">
        <v>0</v>
      </c>
      <c r="BD159" s="70">
        <v>0</v>
      </c>
      <c r="BE159" s="70">
        <v>0</v>
      </c>
      <c r="BF159" s="70">
        <v>0</v>
      </c>
      <c r="BG159" s="70">
        <v>0</v>
      </c>
      <c r="BH159" s="70">
        <v>0</v>
      </c>
      <c r="BI159" s="70">
        <v>0</v>
      </c>
      <c r="BJ159" s="70">
        <v>0</v>
      </c>
      <c r="BK159" s="70">
        <v>0</v>
      </c>
      <c r="BL159" s="70">
        <v>0</v>
      </c>
      <c r="BM159" s="70">
        <v>0</v>
      </c>
      <c r="BN159" s="70">
        <v>0</v>
      </c>
      <c r="BO159" s="70">
        <v>0</v>
      </c>
      <c r="BP159" s="70">
        <v>0</v>
      </c>
      <c r="BQ159" s="70">
        <v>0</v>
      </c>
      <c r="BR159" s="114"/>
      <c r="BS159" s="18"/>
    </row>
    <row r="160" spans="1:71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18"/>
      <c r="BS160" s="18"/>
    </row>
    <row r="161" spans="1:71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18"/>
      <c r="BS161" s="18"/>
    </row>
    <row r="162" spans="1:71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18"/>
      <c r="BS162" s="18"/>
    </row>
    <row r="163" spans="1:71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18"/>
      <c r="BS163" s="18"/>
    </row>
    <row r="164" spans="1:71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18"/>
      <c r="BS164" s="18"/>
    </row>
    <row r="165" spans="1:71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18"/>
      <c r="BS165" s="18"/>
    </row>
    <row r="166" spans="1:71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18"/>
      <c r="BS166" s="18"/>
    </row>
    <row r="167" spans="1:71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18"/>
      <c r="BS167" s="18"/>
    </row>
    <row r="168" spans="1:71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18"/>
      <c r="BS168" s="18"/>
    </row>
    <row r="169" spans="1:71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18"/>
      <c r="BS169" s="18"/>
    </row>
    <row r="170" spans="1:71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18"/>
      <c r="BS170" s="18"/>
    </row>
    <row r="171" spans="1:71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18"/>
      <c r="BS171" s="18"/>
    </row>
    <row r="172" spans="1:71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18"/>
      <c r="BS172" s="18"/>
    </row>
    <row r="173" spans="1:71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18"/>
      <c r="BS173" s="18"/>
    </row>
    <row r="174" spans="1:71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18"/>
      <c r="BS174" s="18"/>
    </row>
    <row r="175" spans="1:71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18"/>
      <c r="BS175" s="18"/>
    </row>
    <row r="176" spans="1:71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18"/>
      <c r="BS176" s="18"/>
    </row>
    <row r="177" spans="1:71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18"/>
      <c r="BS177" s="18"/>
    </row>
    <row r="178" spans="1:71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18"/>
      <c r="BS178" s="18"/>
    </row>
    <row r="179" spans="1:71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18"/>
      <c r="BS179" s="18"/>
    </row>
    <row r="180" spans="1:71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18"/>
      <c r="BS180" s="18"/>
    </row>
    <row r="181" spans="1:71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18"/>
      <c r="BS181" s="18"/>
    </row>
    <row r="182" spans="1:71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18"/>
      <c r="BS182" s="18"/>
    </row>
    <row r="183" spans="1:71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18"/>
      <c r="BS183" s="18"/>
    </row>
    <row r="184" spans="1:71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18"/>
      <c r="BS184" s="18"/>
    </row>
    <row r="185" spans="1:71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18"/>
      <c r="BS185" s="18"/>
    </row>
    <row r="186" spans="1:71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18"/>
      <c r="BS186" s="18"/>
    </row>
    <row r="187" spans="1:71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18"/>
      <c r="BS187" s="18"/>
    </row>
    <row r="188" spans="1:71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18"/>
      <c r="BS188" s="18"/>
    </row>
    <row r="189" spans="1:71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18"/>
      <c r="BS189" s="18"/>
    </row>
    <row r="190" spans="1:71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18"/>
      <c r="BS190" s="18"/>
    </row>
    <row r="191" spans="1:71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18"/>
      <c r="BS191" s="18"/>
    </row>
    <row r="192" spans="1:71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18"/>
      <c r="BS192" s="18"/>
    </row>
    <row r="193" spans="1:71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18"/>
      <c r="BS193" s="18"/>
    </row>
    <row r="194" spans="1:71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18"/>
      <c r="BS194" s="18"/>
    </row>
    <row r="195" spans="1:71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18"/>
      <c r="BS195" s="18"/>
    </row>
    <row r="196" spans="1:71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18"/>
      <c r="BS196" s="18"/>
    </row>
    <row r="197" spans="1:71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18"/>
      <c r="BS197" s="18"/>
    </row>
    <row r="198" spans="1:71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18"/>
      <c r="BS198" s="18"/>
    </row>
    <row r="199" spans="1:71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18"/>
      <c r="BS199" s="18"/>
    </row>
    <row r="200" spans="1:71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18"/>
      <c r="BS200" s="18"/>
    </row>
  </sheetData>
  <mergeCells count="321">
    <mergeCell ref="BP5:BQ5"/>
    <mergeCell ref="BP54:BQ54"/>
    <mergeCell ref="BL107:BM107"/>
    <mergeCell ref="BN107:BQ107"/>
    <mergeCell ref="AA107:AE107"/>
    <mergeCell ref="AF106:AG106"/>
    <mergeCell ref="BL51:BM51"/>
    <mergeCell ref="BN51:BQ51"/>
    <mergeCell ref="AG72:AG85"/>
    <mergeCell ref="BA56:BA60"/>
    <mergeCell ref="BN7:BN11"/>
    <mergeCell ref="BL106:BM106"/>
    <mergeCell ref="BN106:BQ106"/>
    <mergeCell ref="BN52:BQ52"/>
    <mergeCell ref="BO56:BO60"/>
    <mergeCell ref="BP56:BP60"/>
    <mergeCell ref="BQ56:BQ60"/>
    <mergeCell ref="BO55:BQ55"/>
    <mergeCell ref="BN56:BN60"/>
    <mergeCell ref="BL56:BL60"/>
    <mergeCell ref="BM56:BM60"/>
    <mergeCell ref="AM56:AM60"/>
    <mergeCell ref="AN56:AN60"/>
    <mergeCell ref="AP56:AP60"/>
    <mergeCell ref="BL1:BM1"/>
    <mergeCell ref="AG127:AG135"/>
    <mergeCell ref="B138:B140"/>
    <mergeCell ref="BL52:BM52"/>
    <mergeCell ref="AG138:AG140"/>
    <mergeCell ref="AM111:AM115"/>
    <mergeCell ref="AN111:AN115"/>
    <mergeCell ref="Z111:Z115"/>
    <mergeCell ref="AL111:AL115"/>
    <mergeCell ref="AI111:AI115"/>
    <mergeCell ref="AJ111:AJ115"/>
    <mergeCell ref="AW111:AW115"/>
    <mergeCell ref="AZ111:AZ115"/>
    <mergeCell ref="BC111:BC115"/>
    <mergeCell ref="BD111:BD115"/>
    <mergeCell ref="AI110:AP110"/>
    <mergeCell ref="R111:R115"/>
    <mergeCell ref="S111:S115"/>
    <mergeCell ref="T111:T115"/>
    <mergeCell ref="U111:U115"/>
    <mergeCell ref="AQ110:AS110"/>
    <mergeCell ref="V111:V115"/>
    <mergeCell ref="BN1:BQ1"/>
    <mergeCell ref="BL2:BM2"/>
    <mergeCell ref="BN2:BQ2"/>
    <mergeCell ref="AA51:AE51"/>
    <mergeCell ref="BQ111:BQ115"/>
    <mergeCell ref="BL111:BL115"/>
    <mergeCell ref="BM111:BM115"/>
    <mergeCell ref="BN111:BN115"/>
    <mergeCell ref="AR111:AR115"/>
    <mergeCell ref="AS111:AS115"/>
    <mergeCell ref="BO111:BO115"/>
    <mergeCell ref="BP111:BP115"/>
    <mergeCell ref="AX111:AX115"/>
    <mergeCell ref="AY111:AY115"/>
    <mergeCell ref="BA111:BA115"/>
    <mergeCell ref="BB111:BB115"/>
    <mergeCell ref="AA111:AA115"/>
    <mergeCell ref="AP111:AP115"/>
    <mergeCell ref="AQ111:AQ115"/>
    <mergeCell ref="AB111:AB115"/>
    <mergeCell ref="AC111:AC115"/>
    <mergeCell ref="AD111:AD115"/>
    <mergeCell ref="AE111:AE115"/>
    <mergeCell ref="AK111:AK115"/>
    <mergeCell ref="A116:A159"/>
    <mergeCell ref="B116:B126"/>
    <mergeCell ref="AF116:AF159"/>
    <mergeCell ref="AG116:AG126"/>
    <mergeCell ref="B127:B135"/>
    <mergeCell ref="B142:B147"/>
    <mergeCell ref="AG142:AG147"/>
    <mergeCell ref="B152:B159"/>
    <mergeCell ref="AG152:AG159"/>
    <mergeCell ref="BO110:BQ110"/>
    <mergeCell ref="E111:E115"/>
    <mergeCell ref="F111:F115"/>
    <mergeCell ref="G111:G115"/>
    <mergeCell ref="H111:H115"/>
    <mergeCell ref="I111:I115"/>
    <mergeCell ref="J111:J115"/>
    <mergeCell ref="K111:K115"/>
    <mergeCell ref="L111:L115"/>
    <mergeCell ref="M111:M115"/>
    <mergeCell ref="BG110:BI110"/>
    <mergeCell ref="BJ110:BJ115"/>
    <mergeCell ref="BK110:BK115"/>
    <mergeCell ref="BL110:BN110"/>
    <mergeCell ref="BE111:BE115"/>
    <mergeCell ref="BG111:BG115"/>
    <mergeCell ref="BH111:BH115"/>
    <mergeCell ref="BI111:BI115"/>
    <mergeCell ref="AV110:AX110"/>
    <mergeCell ref="AY110:BA110"/>
    <mergeCell ref="BB110:BC110"/>
    <mergeCell ref="BD110:BE110"/>
    <mergeCell ref="BF110:BF115"/>
    <mergeCell ref="AV111:AV115"/>
    <mergeCell ref="W111:W115"/>
    <mergeCell ref="X111:X115"/>
    <mergeCell ref="Y111:Y115"/>
    <mergeCell ref="D110:D115"/>
    <mergeCell ref="E110:J110"/>
    <mergeCell ref="K110:M110"/>
    <mergeCell ref="N110:P110"/>
    <mergeCell ref="Q110:S110"/>
    <mergeCell ref="T110:AE110"/>
    <mergeCell ref="N111:N115"/>
    <mergeCell ref="O111:O115"/>
    <mergeCell ref="P111:P115"/>
    <mergeCell ref="Q111:Q115"/>
    <mergeCell ref="A107:B107"/>
    <mergeCell ref="AF107:AG107"/>
    <mergeCell ref="AA106:AE106"/>
    <mergeCell ref="AG86:AG89"/>
    <mergeCell ref="B90:B92"/>
    <mergeCell ref="AG90:AG92"/>
    <mergeCell ref="B93:B104"/>
    <mergeCell ref="AG93:AG104"/>
    <mergeCell ref="A61:A104"/>
    <mergeCell ref="A106:B106"/>
    <mergeCell ref="B61:B64"/>
    <mergeCell ref="AF61:AF104"/>
    <mergeCell ref="AG61:AG64"/>
    <mergeCell ref="B66:B71"/>
    <mergeCell ref="AG66:AG71"/>
    <mergeCell ref="B72:B85"/>
    <mergeCell ref="B86:B89"/>
    <mergeCell ref="R56:R60"/>
    <mergeCell ref="S56:S60"/>
    <mergeCell ref="T56:T60"/>
    <mergeCell ref="U56:U60"/>
    <mergeCell ref="V56:V60"/>
    <mergeCell ref="W56:W60"/>
    <mergeCell ref="AQ56:AQ60"/>
    <mergeCell ref="AR56:AR60"/>
    <mergeCell ref="AS56:AS60"/>
    <mergeCell ref="AD56:AD60"/>
    <mergeCell ref="AE56:AE60"/>
    <mergeCell ref="AI56:AI60"/>
    <mergeCell ref="AJ56:AJ60"/>
    <mergeCell ref="AK56:AK60"/>
    <mergeCell ref="AL56:AL60"/>
    <mergeCell ref="BJ55:BJ60"/>
    <mergeCell ref="BK55:BK60"/>
    <mergeCell ref="BL55:BN55"/>
    <mergeCell ref="BE56:BE60"/>
    <mergeCell ref="BG56:BG60"/>
    <mergeCell ref="BH56:BH60"/>
    <mergeCell ref="BI56:BI60"/>
    <mergeCell ref="AY55:BA55"/>
    <mergeCell ref="BB55:BC55"/>
    <mergeCell ref="BD55:BE55"/>
    <mergeCell ref="BF55:BF60"/>
    <mergeCell ref="BG55:BI55"/>
    <mergeCell ref="BD56:BD60"/>
    <mergeCell ref="AY56:AY60"/>
    <mergeCell ref="BB56:BB60"/>
    <mergeCell ref="BC56:BC60"/>
    <mergeCell ref="D55:D60"/>
    <mergeCell ref="E55:J55"/>
    <mergeCell ref="K55:M55"/>
    <mergeCell ref="N55:P55"/>
    <mergeCell ref="Q55:S55"/>
    <mergeCell ref="T55:AE55"/>
    <mergeCell ref="N56:N60"/>
    <mergeCell ref="O56:O60"/>
    <mergeCell ref="P56:P60"/>
    <mergeCell ref="Q56:Q60"/>
    <mergeCell ref="E56:E60"/>
    <mergeCell ref="F56:F60"/>
    <mergeCell ref="G56:G60"/>
    <mergeCell ref="H56:H60"/>
    <mergeCell ref="I56:I60"/>
    <mergeCell ref="J56:J60"/>
    <mergeCell ref="K56:K60"/>
    <mergeCell ref="L56:L60"/>
    <mergeCell ref="M56:M60"/>
    <mergeCell ref="X56:X60"/>
    <mergeCell ref="Y56:Y60"/>
    <mergeCell ref="Z56:Z60"/>
    <mergeCell ref="AA56:AA60"/>
    <mergeCell ref="AB56:AB60"/>
    <mergeCell ref="A52:B52"/>
    <mergeCell ref="AF52:AG52"/>
    <mergeCell ref="AA52:AE52"/>
    <mergeCell ref="A51:B51"/>
    <mergeCell ref="AF51:AG51"/>
    <mergeCell ref="A20:A37"/>
    <mergeCell ref="B20:B37"/>
    <mergeCell ref="AF20:AF37"/>
    <mergeCell ref="AG20:AG37"/>
    <mergeCell ref="A38:A49"/>
    <mergeCell ref="B38:B49"/>
    <mergeCell ref="AF38:AF49"/>
    <mergeCell ref="AG38:AG49"/>
    <mergeCell ref="BQ7:BQ11"/>
    <mergeCell ref="A12:C12"/>
    <mergeCell ref="AF12:AH12"/>
    <mergeCell ref="A17:C17"/>
    <mergeCell ref="AF17:AH17"/>
    <mergeCell ref="A19:C19"/>
    <mergeCell ref="AF19:AH19"/>
    <mergeCell ref="Y106:Z106"/>
    <mergeCell ref="Y107:Z107"/>
    <mergeCell ref="BO7:BO11"/>
    <mergeCell ref="BP7:BP11"/>
    <mergeCell ref="AX7:AX11"/>
    <mergeCell ref="AY7:AY11"/>
    <mergeCell ref="BA7:BA11"/>
    <mergeCell ref="BB7:BB11"/>
    <mergeCell ref="BC7:BC11"/>
    <mergeCell ref="AL7:AL11"/>
    <mergeCell ref="AM7:AM11"/>
    <mergeCell ref="AN7:AN11"/>
    <mergeCell ref="AZ56:AZ60"/>
    <mergeCell ref="AP7:AP11"/>
    <mergeCell ref="AQ7:AQ11"/>
    <mergeCell ref="AR7:AR11"/>
    <mergeCell ref="AS7:AS11"/>
    <mergeCell ref="AU55:AU60"/>
    <mergeCell ref="AT6:AT11"/>
    <mergeCell ref="AU6:AU11"/>
    <mergeCell ref="AA7:AA11"/>
    <mergeCell ref="AB7:AB11"/>
    <mergeCell ref="AO56:AO60"/>
    <mergeCell ref="AI55:AP55"/>
    <mergeCell ref="AQ55:AS55"/>
    <mergeCell ref="AV55:AX55"/>
    <mergeCell ref="AC7:AC11"/>
    <mergeCell ref="AD7:AD11"/>
    <mergeCell ref="AE7:AE11"/>
    <mergeCell ref="AI7:AI11"/>
    <mergeCell ref="AJ7:AJ11"/>
    <mergeCell ref="AK7:AK11"/>
    <mergeCell ref="AC56:AC60"/>
    <mergeCell ref="AV56:AV60"/>
    <mergeCell ref="AW56:AW60"/>
    <mergeCell ref="AX56:AX60"/>
    <mergeCell ref="BL7:BL11"/>
    <mergeCell ref="BM7:BM11"/>
    <mergeCell ref="AV6:AX6"/>
    <mergeCell ref="AY6:BA6"/>
    <mergeCell ref="BB6:BC6"/>
    <mergeCell ref="BD6:BE6"/>
    <mergeCell ref="V7:V11"/>
    <mergeCell ref="W7:W11"/>
    <mergeCell ref="X7:X11"/>
    <mergeCell ref="Y7:Y11"/>
    <mergeCell ref="Z7:Z11"/>
    <mergeCell ref="AQ6:AS6"/>
    <mergeCell ref="R7:R11"/>
    <mergeCell ref="S7:S11"/>
    <mergeCell ref="T7:T11"/>
    <mergeCell ref="U7:U11"/>
    <mergeCell ref="AO7:AO11"/>
    <mergeCell ref="BO6:BQ6"/>
    <mergeCell ref="E7:E11"/>
    <mergeCell ref="F7:F11"/>
    <mergeCell ref="G7:G11"/>
    <mergeCell ref="H7:H11"/>
    <mergeCell ref="I7:I11"/>
    <mergeCell ref="J7:J11"/>
    <mergeCell ref="K7:K11"/>
    <mergeCell ref="L7:L11"/>
    <mergeCell ref="M7:M11"/>
    <mergeCell ref="BG6:BI6"/>
    <mergeCell ref="BJ6:BJ11"/>
    <mergeCell ref="BK6:BK11"/>
    <mergeCell ref="BL6:BN6"/>
    <mergeCell ref="BE7:BE11"/>
    <mergeCell ref="BG7:BG11"/>
    <mergeCell ref="BH7:BH11"/>
    <mergeCell ref="BI7:BI11"/>
    <mergeCell ref="A2:B2"/>
    <mergeCell ref="AF2:AG2"/>
    <mergeCell ref="A1:B1"/>
    <mergeCell ref="AF1:AG1"/>
    <mergeCell ref="D6:D11"/>
    <mergeCell ref="E6:J6"/>
    <mergeCell ref="K6:M6"/>
    <mergeCell ref="N6:P6"/>
    <mergeCell ref="Q6:S6"/>
    <mergeCell ref="T6:AE6"/>
    <mergeCell ref="Y1:Z1"/>
    <mergeCell ref="Y2:Z2"/>
    <mergeCell ref="N7:N11"/>
    <mergeCell ref="O7:O11"/>
    <mergeCell ref="P7:P11"/>
    <mergeCell ref="Q7:Q11"/>
    <mergeCell ref="AA1:AE1"/>
    <mergeCell ref="AA2:AE2"/>
    <mergeCell ref="AO111:AO115"/>
    <mergeCell ref="AU110:AU115"/>
    <mergeCell ref="AT110:AT115"/>
    <mergeCell ref="AT55:AT60"/>
    <mergeCell ref="Y51:Z51"/>
    <mergeCell ref="Y52:Z52"/>
    <mergeCell ref="A4:AE4"/>
    <mergeCell ref="L5:O5"/>
    <mergeCell ref="A53:AE53"/>
    <mergeCell ref="L54:O54"/>
    <mergeCell ref="AF4:BQ4"/>
    <mergeCell ref="A108:AE108"/>
    <mergeCell ref="L109:O109"/>
    <mergeCell ref="AT5:AW5"/>
    <mergeCell ref="AF53:BQ53"/>
    <mergeCell ref="AT54:AW54"/>
    <mergeCell ref="AF108:BQ108"/>
    <mergeCell ref="AT109:AW109"/>
    <mergeCell ref="BF6:BF11"/>
    <mergeCell ref="AV7:AV11"/>
    <mergeCell ref="AW7:AW11"/>
    <mergeCell ref="AZ7:AZ11"/>
    <mergeCell ref="BD7:BD11"/>
    <mergeCell ref="AI6:AP6"/>
  </mergeCells>
  <dataValidations count="1">
    <dataValidation errorStyle="warning" type="decimal" operator="equal" showInputMessage="1" showErrorMessage="1" error="{2}" sqref="P5">
      <formula1>"='中華民國112年$0_4_15$2023'"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0"/>
  <sheetViews>
    <sheetView workbookViewId="0" topLeftCell="A1">
      <selection activeCell="A1" sqref="A1:B1"/>
    </sheetView>
  </sheetViews>
  <sheetFormatPr defaultColWidth="9.28125" defaultRowHeight="15"/>
  <cols>
    <col min="1" max="1" width="6.140625" style="0" customWidth="1"/>
    <col min="2" max="2" width="6.7109375" style="0" customWidth="1"/>
    <col min="3" max="3" width="20.7109375" style="0" customWidth="1"/>
    <col min="4" max="4" width="8.140625" style="0" customWidth="1"/>
    <col min="5" max="39" width="6.7109375" style="0" customWidth="1"/>
    <col min="40" max="50" width="9.140625" style="0" customWidth="1"/>
  </cols>
  <sheetData>
    <row r="1" spans="1:50" ht="19.5" customHeight="1">
      <c r="A1" s="1" t="s">
        <v>237</v>
      </c>
      <c r="B1" s="1"/>
      <c r="C1" s="34"/>
      <c r="D1" s="57"/>
      <c r="E1" s="57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78"/>
      <c r="AD1" s="18"/>
      <c r="AE1" s="18"/>
      <c r="AF1" s="145"/>
      <c r="AG1" s="1" t="s">
        <v>175</v>
      </c>
      <c r="AH1" s="1"/>
      <c r="AI1" s="84" t="s">
        <v>179</v>
      </c>
      <c r="AJ1" s="84"/>
      <c r="AK1" s="84"/>
      <c r="AL1" s="84"/>
      <c r="AM1" s="84"/>
      <c r="AN1" s="111"/>
      <c r="AO1" s="18"/>
      <c r="AP1" s="18"/>
      <c r="AQ1" s="18"/>
      <c r="AR1" s="18"/>
      <c r="AS1" s="18"/>
      <c r="AT1" s="18"/>
      <c r="AU1" s="18"/>
      <c r="AV1" s="18"/>
      <c r="AW1" s="18"/>
      <c r="AX1" s="18"/>
    </row>
    <row r="2" spans="1:50" ht="20.25" customHeight="1">
      <c r="A2" s="1" t="s">
        <v>238</v>
      </c>
      <c r="B2" s="1"/>
      <c r="C2" s="35" t="s">
        <v>39</v>
      </c>
      <c r="D2" s="135"/>
      <c r="E2" s="58"/>
      <c r="F2" s="105"/>
      <c r="G2" s="105"/>
      <c r="H2" s="105"/>
      <c r="I2" s="105"/>
      <c r="J2" s="105"/>
      <c r="K2" s="105"/>
      <c r="L2" s="105"/>
      <c r="M2" s="79"/>
      <c r="N2" s="79"/>
      <c r="O2" s="79"/>
      <c r="P2" s="79"/>
      <c r="Q2" s="79"/>
      <c r="R2" s="105"/>
      <c r="S2" s="105" t="s">
        <v>257</v>
      </c>
      <c r="T2" s="105"/>
      <c r="U2" s="105"/>
      <c r="V2" s="105"/>
      <c r="W2" s="105"/>
      <c r="X2" s="105"/>
      <c r="Y2" s="105"/>
      <c r="Z2" s="105"/>
      <c r="AA2" s="105"/>
      <c r="AB2" s="105"/>
      <c r="AC2" s="79"/>
      <c r="AD2" s="36"/>
      <c r="AE2" s="36"/>
      <c r="AF2" s="146"/>
      <c r="AG2" s="82" t="s">
        <v>176</v>
      </c>
      <c r="AH2" s="82"/>
      <c r="AI2" s="82" t="s">
        <v>180</v>
      </c>
      <c r="AJ2" s="82"/>
      <c r="AK2" s="82"/>
      <c r="AL2" s="82"/>
      <c r="AM2" s="82"/>
      <c r="AN2" s="111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5">
      <c r="A3" s="17"/>
      <c r="B3" s="17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47"/>
      <c r="AH3" s="147"/>
      <c r="AI3" s="2"/>
      <c r="AJ3" s="17"/>
      <c r="AK3" s="17"/>
      <c r="AL3" s="17"/>
      <c r="AM3" s="17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50" ht="30.75" customHeight="1">
      <c r="A4" s="116" t="s">
        <v>239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8"/>
      <c r="AP4" s="18"/>
      <c r="AQ4" s="18"/>
      <c r="AR4" s="18"/>
      <c r="AS4" s="18"/>
      <c r="AT4" s="18"/>
      <c r="AU4" s="18"/>
      <c r="AV4" s="18"/>
      <c r="AW4" s="18"/>
      <c r="AX4" s="18"/>
    </row>
    <row r="5" spans="1:50" ht="18.75" customHeight="1">
      <c r="A5" s="117"/>
      <c r="B5" s="117"/>
      <c r="C5" s="116"/>
      <c r="D5" s="104"/>
      <c r="E5" s="104"/>
      <c r="F5" s="138"/>
      <c r="G5" s="138"/>
      <c r="H5" s="138"/>
      <c r="I5" s="139"/>
      <c r="J5" s="138"/>
      <c r="K5" s="138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48"/>
      <c r="AI5" s="148"/>
      <c r="AJ5" s="7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8.5" customHeight="1">
      <c r="A6" s="118" t="s">
        <v>240</v>
      </c>
      <c r="B6" s="118"/>
      <c r="C6" s="130"/>
      <c r="D6" s="36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 t="s">
        <v>157</v>
      </c>
      <c r="Q6" s="75"/>
      <c r="R6" s="75"/>
      <c r="S6" s="75"/>
      <c r="T6" s="77" t="s">
        <v>157</v>
      </c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9"/>
      <c r="AJ6" s="36"/>
      <c r="AK6" s="36"/>
      <c r="AL6" s="36"/>
      <c r="AM6" s="85" t="s">
        <v>259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1:50" ht="33.75" customHeight="1">
      <c r="A7" s="119"/>
      <c r="B7" s="119"/>
      <c r="C7" s="131"/>
      <c r="D7" s="32" t="s">
        <v>147</v>
      </c>
      <c r="E7" s="67" t="s">
        <v>148</v>
      </c>
      <c r="F7" s="72"/>
      <c r="G7" s="72"/>
      <c r="H7" s="72"/>
      <c r="I7" s="72"/>
      <c r="J7" s="72"/>
      <c r="K7" s="67" t="s">
        <v>155</v>
      </c>
      <c r="L7" s="67"/>
      <c r="M7" s="72"/>
      <c r="N7" s="67" t="s">
        <v>161</v>
      </c>
      <c r="O7" s="67"/>
      <c r="P7" s="72"/>
      <c r="Q7" s="67" t="s">
        <v>165</v>
      </c>
      <c r="R7" s="67"/>
      <c r="S7" s="67"/>
      <c r="T7" s="67" t="s">
        <v>169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142"/>
      <c r="AF7" s="67" t="s">
        <v>192</v>
      </c>
      <c r="AG7" s="67"/>
      <c r="AH7" s="67"/>
      <c r="AI7" s="67"/>
      <c r="AJ7" s="67"/>
      <c r="AK7" s="67"/>
      <c r="AL7" s="67"/>
      <c r="AM7" s="67"/>
      <c r="AN7" s="115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1" customHeight="1">
      <c r="A8" s="120"/>
      <c r="B8" s="120"/>
      <c r="C8" s="132" t="s">
        <v>244</v>
      </c>
      <c r="D8" s="32"/>
      <c r="E8" s="32" t="s">
        <v>149</v>
      </c>
      <c r="F8" s="32" t="s">
        <v>150</v>
      </c>
      <c r="G8" s="32" t="s">
        <v>151</v>
      </c>
      <c r="H8" s="32" t="s">
        <v>152</v>
      </c>
      <c r="I8" s="32" t="s">
        <v>153</v>
      </c>
      <c r="J8" s="32" t="s">
        <v>154</v>
      </c>
      <c r="K8" s="32" t="s">
        <v>156</v>
      </c>
      <c r="L8" s="32" t="s">
        <v>158</v>
      </c>
      <c r="M8" s="32" t="s">
        <v>160</v>
      </c>
      <c r="N8" s="32" t="s">
        <v>162</v>
      </c>
      <c r="O8" s="32" t="s">
        <v>163</v>
      </c>
      <c r="P8" s="32" t="s">
        <v>164</v>
      </c>
      <c r="Q8" s="32" t="s">
        <v>166</v>
      </c>
      <c r="R8" s="32" t="s">
        <v>167</v>
      </c>
      <c r="S8" s="32" t="s">
        <v>168</v>
      </c>
      <c r="T8" s="32" t="s">
        <v>170</v>
      </c>
      <c r="U8" s="32" t="s">
        <v>171</v>
      </c>
      <c r="V8" s="32" t="s">
        <v>172</v>
      </c>
      <c r="W8" s="32" t="s">
        <v>173</v>
      </c>
      <c r="X8" s="32" t="s">
        <v>174</v>
      </c>
      <c r="Y8" s="32" t="s">
        <v>177</v>
      </c>
      <c r="Z8" s="32" t="s">
        <v>178</v>
      </c>
      <c r="AA8" s="32" t="s">
        <v>181</v>
      </c>
      <c r="AB8" s="32" t="s">
        <v>183</v>
      </c>
      <c r="AC8" s="32" t="s">
        <v>184</v>
      </c>
      <c r="AD8" s="32" t="s">
        <v>185</v>
      </c>
      <c r="AE8" s="32" t="s">
        <v>187</v>
      </c>
      <c r="AF8" s="32" t="s">
        <v>193</v>
      </c>
      <c r="AG8" s="32" t="s">
        <v>194</v>
      </c>
      <c r="AH8" s="32" t="s">
        <v>195</v>
      </c>
      <c r="AI8" s="32" t="s">
        <v>196</v>
      </c>
      <c r="AJ8" s="32" t="s">
        <v>197</v>
      </c>
      <c r="AK8" s="32" t="s">
        <v>198</v>
      </c>
      <c r="AL8" s="32" t="s">
        <v>199</v>
      </c>
      <c r="AM8" s="110" t="s">
        <v>200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1" customHeight="1">
      <c r="A9" s="120"/>
      <c r="B9" s="120"/>
      <c r="C9" s="133"/>
      <c r="D9" s="32"/>
      <c r="E9" s="60"/>
      <c r="F9" s="60"/>
      <c r="G9" s="32"/>
      <c r="H9" s="32"/>
      <c r="I9" s="60"/>
      <c r="J9" s="60"/>
      <c r="K9" s="32"/>
      <c r="L9" s="60"/>
      <c r="M9" s="32"/>
      <c r="N9" s="32"/>
      <c r="O9" s="60"/>
      <c r="P9" s="32"/>
      <c r="Q9" s="32"/>
      <c r="R9" s="60"/>
      <c r="S9" s="32"/>
      <c r="T9" s="60"/>
      <c r="U9" s="32"/>
      <c r="V9" s="32"/>
      <c r="W9" s="32"/>
      <c r="X9" s="60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110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6.1" customHeight="1">
      <c r="A10" s="121" t="s">
        <v>241</v>
      </c>
      <c r="B10" s="121"/>
      <c r="C10" s="133"/>
      <c r="D10" s="32"/>
      <c r="E10" s="60"/>
      <c r="F10" s="60"/>
      <c r="G10" s="32"/>
      <c r="H10" s="32"/>
      <c r="I10" s="60"/>
      <c r="J10" s="60"/>
      <c r="K10" s="32"/>
      <c r="L10" s="60"/>
      <c r="M10" s="32"/>
      <c r="N10" s="32"/>
      <c r="O10" s="60"/>
      <c r="P10" s="32"/>
      <c r="Q10" s="32"/>
      <c r="R10" s="60"/>
      <c r="S10" s="32"/>
      <c r="T10" s="60"/>
      <c r="U10" s="32"/>
      <c r="V10" s="32"/>
      <c r="W10" s="32"/>
      <c r="X10" s="60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110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1" customHeight="1">
      <c r="A11" s="121"/>
      <c r="B11" s="121"/>
      <c r="C11" s="133"/>
      <c r="D11" s="32"/>
      <c r="E11" s="60"/>
      <c r="F11" s="60"/>
      <c r="G11" s="32"/>
      <c r="H11" s="32"/>
      <c r="I11" s="60"/>
      <c r="J11" s="60"/>
      <c r="K11" s="32"/>
      <c r="L11" s="60"/>
      <c r="M11" s="32"/>
      <c r="N11" s="32"/>
      <c r="O11" s="60"/>
      <c r="P11" s="32"/>
      <c r="Q11" s="32"/>
      <c r="R11" s="60"/>
      <c r="S11" s="32"/>
      <c r="T11" s="60"/>
      <c r="U11" s="32"/>
      <c r="V11" s="32"/>
      <c r="W11" s="32"/>
      <c r="X11" s="60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110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41.25" customHeight="1">
      <c r="A12" s="122"/>
      <c r="B12" s="122"/>
      <c r="C12" s="134"/>
      <c r="D12" s="32"/>
      <c r="E12" s="60"/>
      <c r="F12" s="60"/>
      <c r="G12" s="32"/>
      <c r="H12" s="32"/>
      <c r="I12" s="60"/>
      <c r="J12" s="60"/>
      <c r="K12" s="32"/>
      <c r="L12" s="60"/>
      <c r="M12" s="32"/>
      <c r="N12" s="32"/>
      <c r="O12" s="60"/>
      <c r="P12" s="32"/>
      <c r="Q12" s="32"/>
      <c r="R12" s="60"/>
      <c r="S12" s="32"/>
      <c r="T12" s="60"/>
      <c r="U12" s="32"/>
      <c r="V12" s="32"/>
      <c r="W12" s="32"/>
      <c r="X12" s="60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110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4.95" customHeight="1">
      <c r="A13" s="123" t="s">
        <v>242</v>
      </c>
      <c r="B13" s="127" t="s">
        <v>243</v>
      </c>
      <c r="C13" s="45" t="s">
        <v>245</v>
      </c>
      <c r="D13" s="61">
        <f>SUM(E13:AM13,D30:AD30)</f>
        <v>27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1</v>
      </c>
      <c r="AC13" s="66">
        <v>1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100">
        <v>0</v>
      </c>
      <c r="AK13" s="100">
        <v>0</v>
      </c>
      <c r="AL13" s="100">
        <v>0</v>
      </c>
      <c r="AM13" s="100">
        <v>0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</row>
    <row r="14" spans="1:50" ht="24.95" customHeight="1">
      <c r="A14" s="124"/>
      <c r="B14" s="128"/>
      <c r="C14" s="45" t="s">
        <v>246</v>
      </c>
      <c r="D14" s="62">
        <f>SUM(E14:AM14,D31:AD31)</f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98">
        <v>0</v>
      </c>
      <c r="AK14" s="98">
        <v>0</v>
      </c>
      <c r="AL14" s="98">
        <v>0</v>
      </c>
      <c r="AM14" s="98">
        <v>0</v>
      </c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1:50" ht="24.95" customHeight="1">
      <c r="A15" s="124"/>
      <c r="B15" s="128"/>
      <c r="C15" s="45" t="s">
        <v>247</v>
      </c>
      <c r="D15" s="62">
        <f>SUM(E15:AM15,D32:AD32)</f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98">
        <v>0</v>
      </c>
      <c r="AK15" s="98">
        <v>0</v>
      </c>
      <c r="AL15" s="98">
        <v>0</v>
      </c>
      <c r="AM15" s="98">
        <v>0</v>
      </c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</row>
    <row r="16" spans="1:50" ht="24.95" customHeight="1">
      <c r="A16" s="124"/>
      <c r="B16" s="128"/>
      <c r="C16" s="45" t="s">
        <v>248</v>
      </c>
      <c r="D16" s="62">
        <f>SUM(E16:AM16,D33:AD33)</f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98">
        <v>0</v>
      </c>
      <c r="AK16" s="98">
        <v>0</v>
      </c>
      <c r="AL16" s="98">
        <v>0</v>
      </c>
      <c r="AM16" s="98">
        <v>0</v>
      </c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4.95" customHeight="1">
      <c r="A17" s="124"/>
      <c r="B17" s="128"/>
      <c r="C17" s="45" t="s">
        <v>249</v>
      </c>
      <c r="D17" s="62">
        <f>SUM(E17:AM17,D34:AD34)</f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98">
        <v>0</v>
      </c>
      <c r="AK17" s="98">
        <v>0</v>
      </c>
      <c r="AL17" s="98">
        <v>0</v>
      </c>
      <c r="AM17" s="98">
        <v>0</v>
      </c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  <row r="18" spans="1:50" ht="24.95" customHeight="1">
      <c r="A18" s="124"/>
      <c r="B18" s="128"/>
      <c r="C18" s="45" t="s">
        <v>56</v>
      </c>
      <c r="D18" s="62">
        <f>SUM(E18:AM18,D35:AD35)</f>
        <v>25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2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5</v>
      </c>
      <c r="V18" s="68">
        <v>0</v>
      </c>
      <c r="W18" s="68">
        <v>0</v>
      </c>
      <c r="X18" s="68">
        <v>0</v>
      </c>
      <c r="Y18" s="68">
        <v>0</v>
      </c>
      <c r="Z18" s="68">
        <v>1</v>
      </c>
      <c r="AA18" s="68">
        <v>0</v>
      </c>
      <c r="AB18" s="68">
        <v>0</v>
      </c>
      <c r="AC18" s="68">
        <v>2</v>
      </c>
      <c r="AD18" s="68">
        <v>0</v>
      </c>
      <c r="AE18" s="68">
        <v>0</v>
      </c>
      <c r="AF18" s="68">
        <v>2</v>
      </c>
      <c r="AG18" s="68">
        <v>0</v>
      </c>
      <c r="AH18" s="68">
        <v>0</v>
      </c>
      <c r="AI18" s="68">
        <v>1</v>
      </c>
      <c r="AJ18" s="98">
        <v>0</v>
      </c>
      <c r="AK18" s="98">
        <v>0</v>
      </c>
      <c r="AL18" s="98">
        <v>4</v>
      </c>
      <c r="AM18" s="98">
        <v>0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</row>
    <row r="19" spans="1:50" ht="24.95" customHeight="1">
      <c r="A19" s="124"/>
      <c r="B19" s="128"/>
      <c r="C19" s="45" t="s">
        <v>250</v>
      </c>
      <c r="D19" s="62">
        <f>SUM(E19:AM19,D36:AD36)</f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98">
        <v>0</v>
      </c>
      <c r="AK19" s="98">
        <v>0</v>
      </c>
      <c r="AL19" s="98">
        <v>0</v>
      </c>
      <c r="AM19" s="98">
        <v>0</v>
      </c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</row>
    <row r="20" spans="1:50" ht="24.95" customHeight="1">
      <c r="A20" s="124"/>
      <c r="B20" s="128"/>
      <c r="C20" s="45" t="s">
        <v>251</v>
      </c>
      <c r="D20" s="62">
        <f>SUM(E20:AM20,D37:AD37)</f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98">
        <v>0</v>
      </c>
      <c r="AK20" s="98">
        <v>0</v>
      </c>
      <c r="AL20" s="98">
        <v>0</v>
      </c>
      <c r="AM20" s="98">
        <v>0</v>
      </c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</row>
    <row r="21" spans="1:50" ht="24.95" customHeight="1">
      <c r="A21" s="124"/>
      <c r="B21" s="128"/>
      <c r="C21" s="45" t="s">
        <v>252</v>
      </c>
      <c r="D21" s="65">
        <f>SUM(E21:AM21,D38:AD38)</f>
        <v>17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1</v>
      </c>
      <c r="P21" s="70">
        <v>0</v>
      </c>
      <c r="Q21" s="70">
        <v>2</v>
      </c>
      <c r="R21" s="70">
        <v>0</v>
      </c>
      <c r="S21" s="70">
        <v>0</v>
      </c>
      <c r="T21" s="70">
        <v>0</v>
      </c>
      <c r="U21" s="70">
        <v>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13</v>
      </c>
      <c r="AG21" s="70">
        <v>0</v>
      </c>
      <c r="AH21" s="70">
        <v>0</v>
      </c>
      <c r="AI21" s="70">
        <v>0</v>
      </c>
      <c r="AJ21" s="69">
        <v>0</v>
      </c>
      <c r="AK21" s="69">
        <v>0</v>
      </c>
      <c r="AL21" s="69">
        <v>0</v>
      </c>
      <c r="AM21" s="69">
        <v>0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</row>
    <row r="22" spans="1:50" ht="50.25" customHeight="1">
      <c r="A22" s="125"/>
      <c r="B22" s="125"/>
      <c r="C22" s="12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2"/>
      <c r="AK22" s="2"/>
      <c r="AL22" s="2"/>
      <c r="AM22" s="2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</row>
    <row r="23" spans="1:50" ht="36.75" customHeight="1">
      <c r="A23" s="126"/>
      <c r="B23" s="126"/>
      <c r="C23" s="105"/>
      <c r="D23" s="137"/>
      <c r="E23" s="137"/>
      <c r="F23" s="137"/>
      <c r="G23" s="137"/>
      <c r="H23" s="137"/>
      <c r="I23" s="137"/>
      <c r="J23" s="137"/>
      <c r="K23" s="36"/>
      <c r="L23" s="36"/>
      <c r="M23" s="137"/>
      <c r="N23" s="137"/>
      <c r="O23" s="137"/>
      <c r="P23" s="137"/>
      <c r="Q23" s="137"/>
      <c r="R23" s="137"/>
      <c r="S23" s="13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37"/>
      <c r="AE23" s="143"/>
      <c r="AF23" s="143"/>
      <c r="AG23" s="143"/>
      <c r="AH23" s="143"/>
      <c r="AI23" s="143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36.75" customHeight="1">
      <c r="A24" s="119"/>
      <c r="B24" s="119"/>
      <c r="C24" s="131"/>
      <c r="D24" s="30" t="s">
        <v>254</v>
      </c>
      <c r="E24" s="30"/>
      <c r="F24" s="30"/>
      <c r="G24" s="28" t="s">
        <v>205</v>
      </c>
      <c r="H24" s="28" t="s">
        <v>206</v>
      </c>
      <c r="I24" s="30" t="s">
        <v>207</v>
      </c>
      <c r="J24" s="30"/>
      <c r="K24" s="30"/>
      <c r="L24" s="67" t="s">
        <v>214</v>
      </c>
      <c r="M24" s="67"/>
      <c r="N24" s="67"/>
      <c r="O24" s="32" t="s">
        <v>19</v>
      </c>
      <c r="P24" s="32"/>
      <c r="Q24" s="67" t="s">
        <v>221</v>
      </c>
      <c r="R24" s="67"/>
      <c r="S24" s="28" t="s">
        <v>224</v>
      </c>
      <c r="T24" s="28"/>
      <c r="U24" s="140" t="s">
        <v>225</v>
      </c>
      <c r="V24" s="141"/>
      <c r="W24" s="28" t="s">
        <v>258</v>
      </c>
      <c r="X24" s="28" t="s">
        <v>230</v>
      </c>
      <c r="Y24" s="30" t="s">
        <v>231</v>
      </c>
      <c r="Z24" s="30"/>
      <c r="AA24" s="30"/>
      <c r="AB24" s="28" t="s">
        <v>38</v>
      </c>
      <c r="AC24" s="28"/>
      <c r="AD24" s="28"/>
      <c r="AE24" s="112"/>
      <c r="AF24" s="113"/>
      <c r="AG24" s="114"/>
      <c r="AH24" s="114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6.25" customHeight="1">
      <c r="A25" s="120"/>
      <c r="B25" s="120"/>
      <c r="C25" s="39" t="s">
        <v>253</v>
      </c>
      <c r="D25" s="103" t="s">
        <v>202</v>
      </c>
      <c r="E25" s="30" t="s">
        <v>203</v>
      </c>
      <c r="F25" s="30" t="s">
        <v>204</v>
      </c>
      <c r="G25" s="28"/>
      <c r="H25" s="28"/>
      <c r="I25" s="28" t="s">
        <v>208</v>
      </c>
      <c r="J25" s="28" t="s">
        <v>210</v>
      </c>
      <c r="K25" s="28" t="s">
        <v>255</v>
      </c>
      <c r="L25" s="28" t="s">
        <v>215</v>
      </c>
      <c r="M25" s="28" t="s">
        <v>216</v>
      </c>
      <c r="N25" s="28" t="s">
        <v>217</v>
      </c>
      <c r="O25" s="28" t="s">
        <v>256</v>
      </c>
      <c r="P25" s="28" t="s">
        <v>220</v>
      </c>
      <c r="Q25" s="28" t="s">
        <v>222</v>
      </c>
      <c r="R25" s="28" t="s">
        <v>223</v>
      </c>
      <c r="S25" s="28"/>
      <c r="T25" s="28" t="s">
        <v>226</v>
      </c>
      <c r="U25" s="28" t="s">
        <v>227</v>
      </c>
      <c r="V25" s="28" t="s">
        <v>228</v>
      </c>
      <c r="W25" s="28"/>
      <c r="X25" s="28"/>
      <c r="Y25" s="28" t="s">
        <v>232</v>
      </c>
      <c r="Z25" s="28" t="s">
        <v>233</v>
      </c>
      <c r="AA25" s="28" t="s">
        <v>234</v>
      </c>
      <c r="AB25" s="28" t="s">
        <v>235</v>
      </c>
      <c r="AC25" s="28" t="s">
        <v>33</v>
      </c>
      <c r="AD25" s="110" t="s">
        <v>38</v>
      </c>
      <c r="AE25" s="114"/>
      <c r="AF25" s="114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1" customHeight="1">
      <c r="A26" s="120"/>
      <c r="B26" s="120"/>
      <c r="C26" s="133"/>
      <c r="D26" s="103"/>
      <c r="E26" s="106"/>
      <c r="F26" s="10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110"/>
      <c r="AE26" s="114"/>
      <c r="AF26" s="114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0" ht="21" customHeight="1">
      <c r="A27" s="121" t="s">
        <v>241</v>
      </c>
      <c r="B27" s="121"/>
      <c r="C27" s="133"/>
      <c r="D27" s="103"/>
      <c r="E27" s="106"/>
      <c r="F27" s="10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110"/>
      <c r="AE27" s="113"/>
      <c r="AF27" s="113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21" customHeight="1">
      <c r="A28" s="121"/>
      <c r="B28" s="121"/>
      <c r="C28" s="133"/>
      <c r="D28" s="103"/>
      <c r="E28" s="106"/>
      <c r="F28" s="10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110"/>
      <c r="AE28" s="113"/>
      <c r="AF28" s="113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28.5" customHeight="1">
      <c r="A29" s="122"/>
      <c r="B29" s="122"/>
      <c r="C29" s="134"/>
      <c r="D29" s="103"/>
      <c r="E29" s="106"/>
      <c r="F29" s="10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110"/>
      <c r="AE29" s="113"/>
      <c r="AF29" s="113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24.95" customHeight="1">
      <c r="A30" s="123" t="s">
        <v>242</v>
      </c>
      <c r="B30" s="127" t="s">
        <v>243</v>
      </c>
      <c r="C30" s="45" t="s">
        <v>245</v>
      </c>
      <c r="D30" s="61">
        <v>0</v>
      </c>
      <c r="E30" s="66">
        <v>0</v>
      </c>
      <c r="F30" s="66">
        <v>0</v>
      </c>
      <c r="G30" s="66">
        <v>0</v>
      </c>
      <c r="H30" s="66">
        <v>5</v>
      </c>
      <c r="I30" s="66">
        <v>0</v>
      </c>
      <c r="J30" s="66">
        <v>6</v>
      </c>
      <c r="K30" s="66">
        <v>2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11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144"/>
      <c r="AF30" s="113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24.95" customHeight="1">
      <c r="A31" s="124"/>
      <c r="B31" s="128"/>
      <c r="C31" s="45" t="s">
        <v>246</v>
      </c>
      <c r="D31" s="62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144"/>
      <c r="AF31" s="113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24.95" customHeight="1">
      <c r="A32" s="124"/>
      <c r="B32" s="128"/>
      <c r="C32" s="45" t="s">
        <v>247</v>
      </c>
      <c r="D32" s="62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144"/>
      <c r="AF32" s="113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24.95" customHeight="1">
      <c r="A33" s="124"/>
      <c r="B33" s="128"/>
      <c r="C33" s="45" t="s">
        <v>248</v>
      </c>
      <c r="D33" s="62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144"/>
      <c r="AF33" s="113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24.95" customHeight="1">
      <c r="A34" s="124"/>
      <c r="B34" s="128"/>
      <c r="C34" s="45" t="s">
        <v>249</v>
      </c>
      <c r="D34" s="62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144"/>
      <c r="AF34" s="113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24.95" customHeight="1">
      <c r="A35" s="124"/>
      <c r="B35" s="128"/>
      <c r="C35" s="45" t="s">
        <v>56</v>
      </c>
      <c r="D35" s="62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5</v>
      </c>
      <c r="K35" s="68">
        <v>0</v>
      </c>
      <c r="L35" s="68">
        <v>0</v>
      </c>
      <c r="M35" s="68">
        <v>1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1</v>
      </c>
      <c r="Z35" s="68">
        <v>0</v>
      </c>
      <c r="AA35" s="68">
        <v>1</v>
      </c>
      <c r="AB35" s="68">
        <v>0</v>
      </c>
      <c r="AC35" s="68">
        <v>0</v>
      </c>
      <c r="AD35" s="68">
        <v>0</v>
      </c>
      <c r="AE35" s="144"/>
      <c r="AF35" s="113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24.95" customHeight="1">
      <c r="A36" s="124"/>
      <c r="B36" s="128"/>
      <c r="C36" s="45" t="s">
        <v>250</v>
      </c>
      <c r="D36" s="62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0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144"/>
      <c r="AF36" s="113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24.95" customHeight="1">
      <c r="A37" s="124"/>
      <c r="B37" s="128"/>
      <c r="C37" s="45" t="s">
        <v>251</v>
      </c>
      <c r="D37" s="62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8">
        <v>0</v>
      </c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144"/>
      <c r="AF37" s="113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24.95" customHeight="1">
      <c r="A38" s="124"/>
      <c r="B38" s="128"/>
      <c r="C38" s="45" t="s">
        <v>252</v>
      </c>
      <c r="D38" s="65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144"/>
      <c r="AF38" s="113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</row>
    <row r="64" spans="1:50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</row>
    <row r="65" spans="1:50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</row>
    <row r="66" spans="1:50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</row>
    <row r="67" spans="1:50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</row>
    <row r="68" spans="1:50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</row>
    <row r="69" spans="1:50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</row>
    <row r="70" spans="1:50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</row>
    <row r="71" spans="1:50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</row>
    <row r="72" spans="1:50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</row>
    <row r="73" spans="1:50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</row>
    <row r="74" spans="1:50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</row>
    <row r="75" spans="1:50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</row>
    <row r="77" spans="1:50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</row>
    <row r="78" spans="1:50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</row>
    <row r="79" spans="1:50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</row>
    <row r="80" spans="1:50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</row>
    <row r="81" spans="1:50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</row>
    <row r="82" spans="1:50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</row>
    <row r="83" spans="1:50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</row>
    <row r="84" spans="1:50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</row>
    <row r="85" spans="1:50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</row>
    <row r="86" spans="1:50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</row>
    <row r="87" spans="1:50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</row>
    <row r="88" spans="1:50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</row>
    <row r="89" spans="1:50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</row>
    <row r="90" spans="1:50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</row>
    <row r="91" spans="1:50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</row>
    <row r="92" spans="1:50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</row>
    <row r="93" spans="1:50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</row>
    <row r="94" spans="1:50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</row>
    <row r="95" spans="1:50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</row>
    <row r="96" spans="1:50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</row>
    <row r="99" spans="1:50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</row>
    <row r="105" spans="1:50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</row>
    <row r="106" spans="1:50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</row>
    <row r="107" spans="1:50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</row>
    <row r="108" spans="1:50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</row>
    <row r="110" spans="1:50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</row>
    <row r="111" spans="1:50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</row>
    <row r="112" spans="1:50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</row>
    <row r="113" spans="1:50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</row>
    <row r="114" spans="1:50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</row>
    <row r="115" spans="1:50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</row>
    <row r="117" spans="1:50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</row>
    <row r="118" spans="1:50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</row>
    <row r="119" spans="1:50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</row>
    <row r="120" spans="1:50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</row>
    <row r="122" spans="1:50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</row>
    <row r="123" spans="1:50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</row>
    <row r="125" spans="1:50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</row>
    <row r="126" spans="1:50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</row>
    <row r="127" spans="1:50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</row>
    <row r="128" spans="1:50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</row>
    <row r="129" spans="1:50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</row>
    <row r="130" spans="1:50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</row>
    <row r="131" spans="1:50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</row>
    <row r="132" spans="1:50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</row>
    <row r="133" spans="1:50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</row>
    <row r="134" spans="1:50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</row>
    <row r="135" spans="1:50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</row>
    <row r="136" spans="1:50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</row>
    <row r="137" spans="1:50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</row>
    <row r="138" spans="1:50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</row>
    <row r="139" spans="1:50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</row>
    <row r="140" spans="1:50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</row>
    <row r="141" spans="1:50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</row>
    <row r="142" spans="1:50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</row>
    <row r="143" spans="1:50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</row>
    <row r="144" spans="1:50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</row>
    <row r="145" spans="1:50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</row>
    <row r="146" spans="1:50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</row>
    <row r="147" spans="1:50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</row>
    <row r="148" spans="1:50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</row>
    <row r="149" spans="1:50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</row>
    <row r="150" spans="1:50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</row>
    <row r="151" spans="1:50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</row>
    <row r="152" spans="1:50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</row>
    <row r="153" spans="1:50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</row>
    <row r="154" spans="1:50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</row>
    <row r="155" spans="1:50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</row>
    <row r="156" spans="1:50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</row>
    <row r="157" spans="1:50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</row>
    <row r="158" spans="1:50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</row>
    <row r="162" spans="1:50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</row>
    <row r="163" spans="1:50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</row>
    <row r="167" spans="1:50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</row>
    <row r="168" spans="1:50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</row>
    <row r="177" spans="1:50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</row>
    <row r="180" spans="1:50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</row>
    <row r="189" spans="1:50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</row>
    <row r="190" spans="1:50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</row>
    <row r="191" spans="1:50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</row>
    <row r="192" spans="1:50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</row>
    <row r="193" spans="1:50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</row>
    <row r="194" spans="1:50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</row>
    <row r="195" spans="1:50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</row>
    <row r="196" spans="1:50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</row>
    <row r="197" spans="1:50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</row>
    <row r="198" spans="1:50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</row>
    <row r="199" spans="1:50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</row>
    <row r="200" spans="1:50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</sheetData>
  <mergeCells count="88">
    <mergeCell ref="AE8:AE12"/>
    <mergeCell ref="AJ8:AJ12"/>
    <mergeCell ref="AI1:AM1"/>
    <mergeCell ref="AG2:AH2"/>
    <mergeCell ref="AI2:AM2"/>
    <mergeCell ref="AH8:AH12"/>
    <mergeCell ref="AK8:AK12"/>
    <mergeCell ref="T7:AE7"/>
    <mergeCell ref="A4:AM4"/>
    <mergeCell ref="P6:S6"/>
    <mergeCell ref="AI8:AI12"/>
    <mergeCell ref="AF7:AM7"/>
    <mergeCell ref="AM8:AM12"/>
    <mergeCell ref="AG8:AG12"/>
    <mergeCell ref="AL8:AL12"/>
    <mergeCell ref="AF8:AF12"/>
    <mergeCell ref="A1:B1"/>
    <mergeCell ref="A2:B2"/>
    <mergeCell ref="AG1:AH1"/>
    <mergeCell ref="U8:U12"/>
    <mergeCell ref="V8:V12"/>
    <mergeCell ref="Y8:Y12"/>
    <mergeCell ref="D7:D12"/>
    <mergeCell ref="E7:J7"/>
    <mergeCell ref="K7:M7"/>
    <mergeCell ref="Q7:S7"/>
    <mergeCell ref="AD8:AD12"/>
    <mergeCell ref="N7:P7"/>
    <mergeCell ref="W8:W12"/>
    <mergeCell ref="AA8:AA12"/>
    <mergeCell ref="AB8:AB12"/>
    <mergeCell ref="AC8:AC12"/>
    <mergeCell ref="T8:T12"/>
    <mergeCell ref="Z8:Z12"/>
    <mergeCell ref="X8:X12"/>
    <mergeCell ref="M8:M12"/>
    <mergeCell ref="N8:N12"/>
    <mergeCell ref="O8:O12"/>
    <mergeCell ref="P8:P12"/>
    <mergeCell ref="S8:S12"/>
    <mergeCell ref="Q8:Q12"/>
    <mergeCell ref="R8:R12"/>
    <mergeCell ref="L8:L12"/>
    <mergeCell ref="H8:H12"/>
    <mergeCell ref="J8:J12"/>
    <mergeCell ref="A13:A21"/>
    <mergeCell ref="G24:G29"/>
    <mergeCell ref="H24:H29"/>
    <mergeCell ref="I24:K24"/>
    <mergeCell ref="J25:J29"/>
    <mergeCell ref="O25:O29"/>
    <mergeCell ref="L25:L29"/>
    <mergeCell ref="D24:F24"/>
    <mergeCell ref="K25:K29"/>
    <mergeCell ref="B13:B21"/>
    <mergeCell ref="E8:E12"/>
    <mergeCell ref="F8:F12"/>
    <mergeCell ref="I8:I12"/>
    <mergeCell ref="G8:G12"/>
    <mergeCell ref="X24:X29"/>
    <mergeCell ref="S24:S29"/>
    <mergeCell ref="AA25:AA29"/>
    <mergeCell ref="V25:V29"/>
    <mergeCell ref="T25:T29"/>
    <mergeCell ref="A30:A38"/>
    <mergeCell ref="D25:D29"/>
    <mergeCell ref="B30:B38"/>
    <mergeCell ref="E25:E29"/>
    <mergeCell ref="N25:N29"/>
    <mergeCell ref="F25:F29"/>
    <mergeCell ref="M25:M29"/>
    <mergeCell ref="I25:I29"/>
    <mergeCell ref="AB25:AB29"/>
    <mergeCell ref="K8:K12"/>
    <mergeCell ref="L24:N24"/>
    <mergeCell ref="O24:P24"/>
    <mergeCell ref="AD25:AD29"/>
    <mergeCell ref="W24:W29"/>
    <mergeCell ref="AC25:AC29"/>
    <mergeCell ref="AB24:AD24"/>
    <mergeCell ref="Z25:Z29"/>
    <mergeCell ref="Y25:Y29"/>
    <mergeCell ref="Y24:AA24"/>
    <mergeCell ref="Q24:R24"/>
    <mergeCell ref="P25:P29"/>
    <mergeCell ref="Q25:Q29"/>
    <mergeCell ref="R25:R29"/>
    <mergeCell ref="U25:U29"/>
  </mergeCells>
  <dataValidations count="1">
    <dataValidation errorStyle="warning" type="decimal" operator="equal" showInputMessage="1" showErrorMessage="1" error="{2}" sqref="T6">
      <formula1>"='中華民國112年$1_5_19$2023'"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200"/>
  <sheetViews>
    <sheetView workbookViewId="0" topLeftCell="A1">
      <selection activeCell="A1" sqref="A1:B1"/>
    </sheetView>
  </sheetViews>
  <sheetFormatPr defaultColWidth="9.28125" defaultRowHeight="15"/>
  <cols>
    <col min="1" max="1" width="6.7109375" style="0" customWidth="1"/>
    <col min="2" max="3" width="7.7109375" style="0" customWidth="1"/>
    <col min="4" max="4" width="9.421875" style="0" customWidth="1"/>
    <col min="5" max="29" width="7.7109375" style="0" customWidth="1"/>
    <col min="30" max="30" width="8.140625" style="0" customWidth="1"/>
    <col min="31" max="35" width="7.7109375" style="0" customWidth="1"/>
    <col min="36" max="192" width="10.7109375" style="0" customWidth="1"/>
    <col min="193" max="193" width="9.28125" style="0" customWidth="1"/>
  </cols>
  <sheetData>
    <row r="1" spans="1:193" ht="19.35" customHeight="1">
      <c r="A1" s="32" t="s">
        <v>0</v>
      </c>
      <c r="B1" s="32"/>
      <c r="C1" s="160"/>
      <c r="D1" s="22"/>
      <c r="E1" s="22"/>
      <c r="F1" s="121"/>
      <c r="G1" s="121"/>
      <c r="H1" s="121"/>
      <c r="I1" s="121"/>
      <c r="J1" s="121"/>
      <c r="K1" s="178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14"/>
      <c r="Y1" s="114"/>
      <c r="Z1" s="18"/>
      <c r="AA1" s="163"/>
      <c r="AB1" s="32" t="s">
        <v>175</v>
      </c>
      <c r="AC1" s="32"/>
      <c r="AD1" s="67" t="s">
        <v>179</v>
      </c>
      <c r="AE1" s="67"/>
      <c r="AF1" s="67"/>
      <c r="AG1" s="160"/>
      <c r="AH1" s="114"/>
      <c r="AI1" s="114"/>
      <c r="AJ1" s="114"/>
      <c r="AK1" s="200"/>
      <c r="AL1" s="200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  <c r="FE1" s="201"/>
      <c r="FF1" s="201"/>
      <c r="FG1" s="201"/>
      <c r="FH1" s="201"/>
      <c r="FI1" s="201"/>
      <c r="FJ1" s="201"/>
      <c r="FK1" s="201"/>
      <c r="FL1" s="201"/>
      <c r="FM1" s="201"/>
      <c r="FN1" s="201"/>
      <c r="FO1" s="201"/>
      <c r="FP1" s="201"/>
      <c r="FQ1" s="201"/>
      <c r="FR1" s="201"/>
      <c r="FS1" s="201"/>
      <c r="FT1" s="201"/>
      <c r="FU1" s="201"/>
      <c r="FV1" s="201"/>
      <c r="FW1" s="201"/>
      <c r="FX1" s="201"/>
      <c r="FY1" s="201"/>
      <c r="FZ1" s="201"/>
      <c r="GA1" s="201"/>
      <c r="GB1" s="201"/>
      <c r="GC1" s="201"/>
      <c r="GD1" s="201"/>
      <c r="GE1" s="201"/>
      <c r="GF1" s="201"/>
      <c r="GG1" s="201"/>
      <c r="GH1" s="201"/>
      <c r="GI1" s="201"/>
      <c r="GJ1" s="201"/>
      <c r="GK1" s="18"/>
    </row>
    <row r="2" spans="1:193" ht="19.35" customHeight="1">
      <c r="A2" s="32" t="s">
        <v>1</v>
      </c>
      <c r="B2" s="32"/>
      <c r="C2" s="161" t="s">
        <v>39</v>
      </c>
      <c r="D2" s="23"/>
      <c r="E2" s="2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50"/>
      <c r="Y2" s="150"/>
      <c r="Z2" s="150"/>
      <c r="AA2" s="134"/>
      <c r="AB2" s="188" t="s">
        <v>176</v>
      </c>
      <c r="AC2" s="188"/>
      <c r="AD2" s="188" t="s">
        <v>180</v>
      </c>
      <c r="AE2" s="188"/>
      <c r="AF2" s="188"/>
      <c r="AG2" s="191"/>
      <c r="AH2" s="114"/>
      <c r="AI2" s="114"/>
      <c r="AJ2" s="114"/>
      <c r="AK2" s="200"/>
      <c r="AL2" s="200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18"/>
    </row>
    <row r="3" spans="1:193" ht="12" customHeight="1">
      <c r="A3" s="129"/>
      <c r="B3" s="158"/>
      <c r="C3" s="158"/>
      <c r="D3" s="129"/>
      <c r="E3" s="129"/>
      <c r="F3" s="129"/>
      <c r="G3" s="129"/>
      <c r="H3" s="175"/>
      <c r="I3" s="129"/>
      <c r="J3" s="129"/>
      <c r="K3" s="17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2"/>
      <c r="AF3" s="2"/>
      <c r="AG3" s="78"/>
      <c r="AH3" s="78"/>
      <c r="AI3" s="196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O3" s="200"/>
      <c r="FP3" s="200"/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B3" s="200"/>
      <c r="GC3" s="200"/>
      <c r="GD3" s="200"/>
      <c r="GE3" s="200"/>
      <c r="GF3" s="200"/>
      <c r="GG3" s="200"/>
      <c r="GH3" s="200"/>
      <c r="GI3" s="200"/>
      <c r="GJ3" s="200"/>
      <c r="GK3" s="18"/>
    </row>
    <row r="4" spans="1:193" ht="20.1" customHeight="1">
      <c r="A4" s="149" t="s">
        <v>260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6"/>
      <c r="AH4" s="78"/>
      <c r="AI4" s="196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18"/>
    </row>
    <row r="5" spans="1:193" ht="8.1" customHeight="1">
      <c r="A5" s="104"/>
      <c r="B5" s="78"/>
      <c r="C5" s="78"/>
      <c r="D5" s="104"/>
      <c r="E5" s="138"/>
      <c r="F5" s="104"/>
      <c r="G5" s="139"/>
      <c r="H5" s="138"/>
      <c r="I5" s="176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78"/>
      <c r="AF5" s="78"/>
      <c r="AG5" s="78"/>
      <c r="AH5" s="78"/>
      <c r="AI5" s="196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200"/>
      <c r="ED5" s="200"/>
      <c r="EE5" s="200"/>
      <c r="EF5" s="200"/>
      <c r="EG5" s="200"/>
      <c r="EH5" s="200"/>
      <c r="EI5" s="200"/>
      <c r="EJ5" s="200"/>
      <c r="EK5" s="200"/>
      <c r="EL5" s="200"/>
      <c r="EM5" s="200"/>
      <c r="EN5" s="200"/>
      <c r="EO5" s="200"/>
      <c r="EP5" s="200"/>
      <c r="EQ5" s="200"/>
      <c r="ER5" s="200"/>
      <c r="ES5" s="200"/>
      <c r="ET5" s="200"/>
      <c r="EU5" s="200"/>
      <c r="EV5" s="200"/>
      <c r="EW5" s="200"/>
      <c r="EX5" s="200"/>
      <c r="EY5" s="200"/>
      <c r="EZ5" s="200"/>
      <c r="FA5" s="200"/>
      <c r="FB5" s="200"/>
      <c r="FC5" s="200"/>
      <c r="FD5" s="200"/>
      <c r="FE5" s="200"/>
      <c r="FF5" s="200"/>
      <c r="FG5" s="200"/>
      <c r="FH5" s="200"/>
      <c r="FI5" s="200"/>
      <c r="FJ5" s="200"/>
      <c r="FK5" s="200"/>
      <c r="FL5" s="200"/>
      <c r="FM5" s="200"/>
      <c r="FN5" s="200"/>
      <c r="FO5" s="200"/>
      <c r="FP5" s="200"/>
      <c r="FQ5" s="200"/>
      <c r="FR5" s="200"/>
      <c r="FS5" s="200"/>
      <c r="FT5" s="200"/>
      <c r="FU5" s="200"/>
      <c r="FV5" s="200"/>
      <c r="FW5" s="200"/>
      <c r="FX5" s="200"/>
      <c r="FY5" s="200"/>
      <c r="FZ5" s="200"/>
      <c r="GA5" s="200"/>
      <c r="GB5" s="200"/>
      <c r="GC5" s="200"/>
      <c r="GD5" s="200"/>
      <c r="GE5" s="200"/>
      <c r="GF5" s="200"/>
      <c r="GG5" s="200"/>
      <c r="GH5" s="200"/>
      <c r="GI5" s="200"/>
      <c r="GJ5" s="200"/>
      <c r="GK5" s="18"/>
    </row>
    <row r="6" spans="1:193" ht="23.25" customHeight="1">
      <c r="A6" s="105" t="s">
        <v>261</v>
      </c>
      <c r="B6" s="79"/>
      <c r="C6" s="79"/>
      <c r="D6" s="36"/>
      <c r="E6" s="171"/>
      <c r="F6" s="171"/>
      <c r="G6" s="171"/>
      <c r="H6" s="171"/>
      <c r="I6" s="171"/>
      <c r="J6" s="171"/>
      <c r="K6" s="171"/>
      <c r="L6" s="171"/>
      <c r="M6" s="171" t="s">
        <v>157</v>
      </c>
      <c r="N6" s="171"/>
      <c r="O6" s="171" t="s">
        <v>157</v>
      </c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79"/>
      <c r="AF6" s="85" t="s">
        <v>377</v>
      </c>
      <c r="AG6" s="192"/>
      <c r="AH6" s="192"/>
      <c r="AI6" s="196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  <c r="FH6" s="200"/>
      <c r="FI6" s="200"/>
      <c r="FJ6" s="200"/>
      <c r="FK6" s="200"/>
      <c r="FL6" s="200"/>
      <c r="FM6" s="200"/>
      <c r="FN6" s="200"/>
      <c r="FO6" s="200"/>
      <c r="FP6" s="200"/>
      <c r="FQ6" s="200"/>
      <c r="FR6" s="200"/>
      <c r="FS6" s="200"/>
      <c r="FT6" s="200"/>
      <c r="FU6" s="200"/>
      <c r="FV6" s="200"/>
      <c r="FW6" s="200"/>
      <c r="FX6" s="200"/>
      <c r="FY6" s="200"/>
      <c r="FZ6" s="200"/>
      <c r="GA6" s="200"/>
      <c r="GB6" s="200"/>
      <c r="GC6" s="200"/>
      <c r="GD6" s="200"/>
      <c r="GE6" s="200"/>
      <c r="GF6" s="200"/>
      <c r="GG6" s="200"/>
      <c r="GH6" s="200"/>
      <c r="GI6" s="200"/>
      <c r="GJ6" s="200"/>
      <c r="GK6" s="18"/>
    </row>
    <row r="7" spans="1:193" ht="18" customHeight="1">
      <c r="A7" s="20"/>
      <c r="B7" s="20"/>
      <c r="C7" s="162"/>
      <c r="D7" s="28" t="s">
        <v>278</v>
      </c>
      <c r="E7" s="52" t="s">
        <v>279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12"/>
      <c r="AH7" s="193"/>
      <c r="AI7" s="197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18"/>
    </row>
    <row r="8" spans="1:193" ht="18" customHeight="1">
      <c r="A8" s="114"/>
      <c r="B8" s="114"/>
      <c r="C8" s="163" t="s">
        <v>274</v>
      </c>
      <c r="D8" s="28"/>
      <c r="E8" s="28" t="s">
        <v>282</v>
      </c>
      <c r="F8" s="28" t="s">
        <v>285</v>
      </c>
      <c r="G8" s="28" t="s">
        <v>289</v>
      </c>
      <c r="H8" s="28" t="s">
        <v>294</v>
      </c>
      <c r="I8" s="28" t="s">
        <v>292</v>
      </c>
      <c r="J8" s="28" t="s">
        <v>301</v>
      </c>
      <c r="K8" s="28" t="s">
        <v>304</v>
      </c>
      <c r="L8" s="28" t="s">
        <v>199</v>
      </c>
      <c r="M8" s="28" t="s">
        <v>310</v>
      </c>
      <c r="N8" s="28" t="s">
        <v>314</v>
      </c>
      <c r="O8" s="28" t="s">
        <v>319</v>
      </c>
      <c r="P8" s="28" t="s">
        <v>324</v>
      </c>
      <c r="Q8" s="28" t="s">
        <v>329</v>
      </c>
      <c r="R8" s="28" t="s">
        <v>333</v>
      </c>
      <c r="S8" s="28" t="s">
        <v>196</v>
      </c>
      <c r="T8" s="28" t="s">
        <v>339</v>
      </c>
      <c r="U8" s="28" t="s">
        <v>343</v>
      </c>
      <c r="V8" s="28" t="s">
        <v>347</v>
      </c>
      <c r="W8" s="28" t="s">
        <v>354</v>
      </c>
      <c r="X8" s="28" t="s">
        <v>357</v>
      </c>
      <c r="Y8" s="28" t="s">
        <v>233</v>
      </c>
      <c r="Z8" s="28" t="s">
        <v>360</v>
      </c>
      <c r="AA8" s="28" t="s">
        <v>363</v>
      </c>
      <c r="AB8" s="28" t="s">
        <v>366</v>
      </c>
      <c r="AC8" s="28" t="s">
        <v>369</v>
      </c>
      <c r="AD8" s="28" t="s">
        <v>214</v>
      </c>
      <c r="AE8" s="28" t="s">
        <v>226</v>
      </c>
      <c r="AF8" s="110" t="s">
        <v>374</v>
      </c>
      <c r="AG8" s="78"/>
      <c r="AH8" s="78"/>
      <c r="AI8" s="197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01"/>
      <c r="DT8" s="201"/>
      <c r="DU8" s="201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1"/>
      <c r="EU8" s="201"/>
      <c r="EV8" s="201"/>
      <c r="EW8" s="201"/>
      <c r="EX8" s="201"/>
      <c r="EY8" s="201"/>
      <c r="EZ8" s="201"/>
      <c r="FA8" s="201"/>
      <c r="FB8" s="201"/>
      <c r="FC8" s="201"/>
      <c r="FD8" s="201"/>
      <c r="FE8" s="201"/>
      <c r="FF8" s="201"/>
      <c r="FG8" s="201"/>
      <c r="FH8" s="201"/>
      <c r="FI8" s="201"/>
      <c r="FJ8" s="201"/>
      <c r="FK8" s="201"/>
      <c r="FL8" s="201"/>
      <c r="FM8" s="201"/>
      <c r="FN8" s="201"/>
      <c r="FO8" s="201"/>
      <c r="FP8" s="201"/>
      <c r="FQ8" s="201"/>
      <c r="FR8" s="201"/>
      <c r="FS8" s="201"/>
      <c r="FT8" s="201"/>
      <c r="FU8" s="201"/>
      <c r="FV8" s="201"/>
      <c r="FW8" s="201"/>
      <c r="FX8" s="201"/>
      <c r="FY8" s="201"/>
      <c r="FZ8" s="201"/>
      <c r="GA8" s="201"/>
      <c r="GB8" s="201"/>
      <c r="GC8" s="201"/>
      <c r="GD8" s="201"/>
      <c r="GE8" s="201"/>
      <c r="GF8" s="201"/>
      <c r="GG8" s="201"/>
      <c r="GH8" s="201"/>
      <c r="GI8" s="201"/>
      <c r="GJ8" s="201"/>
      <c r="GK8" s="18"/>
    </row>
    <row r="9" spans="1:193" ht="18" customHeight="1">
      <c r="A9" s="114"/>
      <c r="B9" s="114"/>
      <c r="C9" s="3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10"/>
      <c r="AG9" s="78"/>
      <c r="AH9" s="78"/>
      <c r="AI9" s="19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18"/>
    </row>
    <row r="10" spans="1:193" ht="18" customHeight="1">
      <c r="A10" s="114"/>
      <c r="B10" s="114"/>
      <c r="C10" s="3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110"/>
      <c r="AG10" s="78"/>
      <c r="AH10" s="78"/>
      <c r="AI10" s="197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18"/>
    </row>
    <row r="11" spans="1:193" ht="21.6" customHeight="1">
      <c r="A11" s="114" t="s">
        <v>262</v>
      </c>
      <c r="B11" s="114"/>
      <c r="C11" s="3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10"/>
      <c r="AG11" s="78"/>
      <c r="AH11" s="78"/>
      <c r="AI11" s="197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18"/>
    </row>
    <row r="12" spans="1:193" ht="20.1" customHeight="1">
      <c r="A12" s="150"/>
      <c r="B12" s="150"/>
      <c r="C12" s="16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10"/>
      <c r="AG12" s="78"/>
      <c r="AH12" s="78"/>
      <c r="AI12" s="197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18"/>
    </row>
    <row r="13" spans="1:193" ht="15.95" customHeight="1">
      <c r="A13" s="151" t="s">
        <v>263</v>
      </c>
      <c r="B13" s="151"/>
      <c r="C13" s="92"/>
      <c r="D13" s="61">
        <f>SUM(E13,D41,D76,J76,AC76,D91,AE91)</f>
        <v>110285</v>
      </c>
      <c r="E13" s="66">
        <f>SUM(F13:AF13,D27:U27)</f>
        <v>1139</v>
      </c>
      <c r="F13" s="66">
        <v>16</v>
      </c>
      <c r="G13" s="66">
        <v>112</v>
      </c>
      <c r="H13" s="66">
        <v>9</v>
      </c>
      <c r="I13" s="66">
        <v>30</v>
      </c>
      <c r="J13" s="66">
        <v>25</v>
      </c>
      <c r="K13" s="66">
        <v>28</v>
      </c>
      <c r="L13" s="66">
        <v>16</v>
      </c>
      <c r="M13" s="66">
        <v>20</v>
      </c>
      <c r="N13" s="66">
        <v>22</v>
      </c>
      <c r="O13" s="66">
        <v>32</v>
      </c>
      <c r="P13" s="66">
        <v>23</v>
      </c>
      <c r="Q13" s="66">
        <v>39</v>
      </c>
      <c r="R13" s="66">
        <v>20</v>
      </c>
      <c r="S13" s="66">
        <v>2</v>
      </c>
      <c r="T13" s="66">
        <v>3</v>
      </c>
      <c r="U13" s="66">
        <v>98</v>
      </c>
      <c r="V13" s="66">
        <v>1</v>
      </c>
      <c r="W13" s="66">
        <v>22</v>
      </c>
      <c r="X13" s="66">
        <v>3</v>
      </c>
      <c r="Y13" s="66">
        <v>38</v>
      </c>
      <c r="Z13" s="66">
        <v>1</v>
      </c>
      <c r="AA13" s="100">
        <v>7</v>
      </c>
      <c r="AB13" s="100">
        <v>3</v>
      </c>
      <c r="AC13" s="100">
        <v>20</v>
      </c>
      <c r="AD13" s="100">
        <v>24</v>
      </c>
      <c r="AE13" s="100">
        <v>10</v>
      </c>
      <c r="AF13" s="100">
        <v>11</v>
      </c>
      <c r="AG13" s="78"/>
      <c r="AH13" s="78"/>
      <c r="AI13" s="197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18"/>
    </row>
    <row r="14" spans="1:193" ht="15.95" customHeight="1">
      <c r="A14" s="10" t="s">
        <v>264</v>
      </c>
      <c r="B14" s="25"/>
      <c r="C14" s="42"/>
      <c r="D14" s="62">
        <f>SUM(E14,D42,D77,J77,AC77,D92,AE92)</f>
        <v>20844</v>
      </c>
      <c r="E14" s="68">
        <f>SUM(F14:AF14,D28:U28)</f>
        <v>985</v>
      </c>
      <c r="F14" s="68">
        <v>14</v>
      </c>
      <c r="G14" s="68">
        <v>81</v>
      </c>
      <c r="H14" s="68">
        <v>16</v>
      </c>
      <c r="I14" s="68">
        <v>26</v>
      </c>
      <c r="J14" s="68">
        <v>15</v>
      </c>
      <c r="K14" s="68">
        <v>12</v>
      </c>
      <c r="L14" s="68">
        <v>10</v>
      </c>
      <c r="M14" s="68">
        <v>13</v>
      </c>
      <c r="N14" s="68">
        <v>17</v>
      </c>
      <c r="O14" s="68">
        <v>28</v>
      </c>
      <c r="P14" s="68">
        <v>23</v>
      </c>
      <c r="Q14" s="68">
        <v>25</v>
      </c>
      <c r="R14" s="68">
        <v>20</v>
      </c>
      <c r="S14" s="68">
        <v>0</v>
      </c>
      <c r="T14" s="68">
        <v>1</v>
      </c>
      <c r="U14" s="68">
        <v>59</v>
      </c>
      <c r="V14" s="68">
        <v>2</v>
      </c>
      <c r="W14" s="68">
        <v>56</v>
      </c>
      <c r="X14" s="68">
        <v>6</v>
      </c>
      <c r="Y14" s="68">
        <v>90</v>
      </c>
      <c r="Z14" s="68">
        <v>0</v>
      </c>
      <c r="AA14" s="98">
        <v>7</v>
      </c>
      <c r="AB14" s="98">
        <v>1</v>
      </c>
      <c r="AC14" s="98">
        <v>15</v>
      </c>
      <c r="AD14" s="98">
        <v>16</v>
      </c>
      <c r="AE14" s="98">
        <v>16</v>
      </c>
      <c r="AF14" s="98">
        <v>12</v>
      </c>
      <c r="AG14" s="78"/>
      <c r="AH14" s="78"/>
      <c r="AI14" s="197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18"/>
    </row>
    <row r="15" spans="1:193" ht="15.95" customHeight="1">
      <c r="A15" s="151" t="s">
        <v>265</v>
      </c>
      <c r="B15" s="151"/>
      <c r="C15" s="92"/>
      <c r="D15" s="62">
        <f>SUM(E15,D43,D78,J78,AC78,D93,AE93)</f>
        <v>7578</v>
      </c>
      <c r="E15" s="68">
        <f>SUM(F15:AF15,D29:U29)</f>
        <v>289</v>
      </c>
      <c r="F15" s="68">
        <v>1</v>
      </c>
      <c r="G15" s="68">
        <v>15</v>
      </c>
      <c r="H15" s="68">
        <v>5</v>
      </c>
      <c r="I15" s="68">
        <v>5</v>
      </c>
      <c r="J15" s="68">
        <v>7</v>
      </c>
      <c r="K15" s="68">
        <v>4</v>
      </c>
      <c r="L15" s="68">
        <v>5</v>
      </c>
      <c r="M15" s="68">
        <v>0</v>
      </c>
      <c r="N15" s="68">
        <v>4</v>
      </c>
      <c r="O15" s="71">
        <v>14</v>
      </c>
      <c r="P15" s="68">
        <v>8</v>
      </c>
      <c r="Q15" s="68">
        <v>5</v>
      </c>
      <c r="R15" s="68">
        <v>3</v>
      </c>
      <c r="S15" s="68">
        <v>0</v>
      </c>
      <c r="T15" s="68">
        <v>0</v>
      </c>
      <c r="U15" s="68">
        <v>16</v>
      </c>
      <c r="V15" s="68">
        <v>0</v>
      </c>
      <c r="W15" s="68">
        <v>16</v>
      </c>
      <c r="X15" s="68">
        <v>0</v>
      </c>
      <c r="Y15" s="68">
        <v>22</v>
      </c>
      <c r="Z15" s="68">
        <v>0</v>
      </c>
      <c r="AA15" s="98">
        <v>1</v>
      </c>
      <c r="AB15" s="98">
        <v>0</v>
      </c>
      <c r="AC15" s="98">
        <v>4</v>
      </c>
      <c r="AD15" s="98">
        <v>6</v>
      </c>
      <c r="AE15" s="98">
        <v>6</v>
      </c>
      <c r="AF15" s="98">
        <v>2</v>
      </c>
      <c r="AG15" s="78"/>
      <c r="AH15" s="78"/>
      <c r="AI15" s="197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18"/>
    </row>
    <row r="16" spans="1:193" ht="15.95" customHeight="1">
      <c r="A16" s="151" t="s">
        <v>266</v>
      </c>
      <c r="B16" s="151"/>
      <c r="C16" s="92"/>
      <c r="D16" s="62">
        <f>SUM(E16,D44,D79,J79,AC79,D94,AE94)</f>
        <v>5527</v>
      </c>
      <c r="E16" s="68">
        <f>SUM(F16:AF16,D30:U30)</f>
        <v>244</v>
      </c>
      <c r="F16" s="68">
        <v>2</v>
      </c>
      <c r="G16" s="68">
        <v>27</v>
      </c>
      <c r="H16" s="68">
        <v>4</v>
      </c>
      <c r="I16" s="68">
        <v>8</v>
      </c>
      <c r="J16" s="68">
        <v>2</v>
      </c>
      <c r="K16" s="68">
        <v>2</v>
      </c>
      <c r="L16" s="68">
        <v>0</v>
      </c>
      <c r="M16" s="68">
        <v>6</v>
      </c>
      <c r="N16" s="68">
        <v>5</v>
      </c>
      <c r="O16" s="71">
        <v>3</v>
      </c>
      <c r="P16" s="68">
        <v>3</v>
      </c>
      <c r="Q16" s="68">
        <v>9</v>
      </c>
      <c r="R16" s="68">
        <v>7</v>
      </c>
      <c r="S16" s="68">
        <v>0</v>
      </c>
      <c r="T16" s="68">
        <v>0</v>
      </c>
      <c r="U16" s="68">
        <v>17</v>
      </c>
      <c r="V16" s="68">
        <v>1</v>
      </c>
      <c r="W16" s="68">
        <v>15</v>
      </c>
      <c r="X16" s="68">
        <v>2</v>
      </c>
      <c r="Y16" s="68">
        <v>28</v>
      </c>
      <c r="Z16" s="68">
        <v>0</v>
      </c>
      <c r="AA16" s="98">
        <v>2</v>
      </c>
      <c r="AB16" s="98">
        <v>0</v>
      </c>
      <c r="AC16" s="98">
        <v>3</v>
      </c>
      <c r="AD16" s="98">
        <v>3</v>
      </c>
      <c r="AE16" s="98">
        <v>2</v>
      </c>
      <c r="AF16" s="98">
        <v>4</v>
      </c>
      <c r="AG16" s="78"/>
      <c r="AH16" s="78"/>
      <c r="AI16" s="197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18"/>
    </row>
    <row r="17" spans="1:193" ht="15.95" customHeight="1">
      <c r="A17" s="151" t="s">
        <v>267</v>
      </c>
      <c r="B17" s="151"/>
      <c r="C17" s="92"/>
      <c r="D17" s="62">
        <f>SUM(E17,D45,D80,J80,AC80,D95,AE95)</f>
        <v>23</v>
      </c>
      <c r="E17" s="68">
        <f>SUM(F17:AF17,D31:U31)</f>
        <v>3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1</v>
      </c>
      <c r="X17" s="68">
        <v>0</v>
      </c>
      <c r="Y17" s="68">
        <v>1</v>
      </c>
      <c r="Z17" s="6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78"/>
      <c r="AH17" s="78"/>
      <c r="AI17" s="197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18"/>
    </row>
    <row r="18" spans="1:193" ht="15.95" customHeight="1">
      <c r="A18" s="10" t="s">
        <v>268</v>
      </c>
      <c r="B18" s="10"/>
      <c r="C18" s="154"/>
      <c r="D18" s="62">
        <f>SUM(E18,D46,D81,J81,AC81,D96,AE96)</f>
        <v>0</v>
      </c>
      <c r="E18" s="68">
        <f>SUM(F18:AF18,D32:U32)</f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98">
        <v>0</v>
      </c>
      <c r="AG18" s="114"/>
      <c r="AH18" s="78"/>
      <c r="AI18" s="197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18"/>
    </row>
    <row r="19" spans="1:193" ht="15.95" customHeight="1">
      <c r="A19" s="10" t="s">
        <v>269</v>
      </c>
      <c r="B19" s="25"/>
      <c r="C19" s="42"/>
      <c r="D19" s="65">
        <f>SUM(E19,D47,D82,J82,AC82,D97,AE97)</f>
        <v>0</v>
      </c>
      <c r="E19" s="70">
        <f>SUM(F19:AF19,D33:U33)</f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69">
        <v>0</v>
      </c>
      <c r="AG19" s="114"/>
      <c r="AH19" s="78"/>
      <c r="AI19" s="197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18"/>
    </row>
    <row r="20" spans="1:193" ht="15.95" customHeight="1">
      <c r="A20" s="152"/>
      <c r="B20" s="152"/>
      <c r="C20" s="152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7"/>
      <c r="W20" s="17"/>
      <c r="X20" s="17"/>
      <c r="Y20" s="17"/>
      <c r="Z20" s="17"/>
      <c r="AA20" s="17"/>
      <c r="AB20" s="17"/>
      <c r="AC20" s="17"/>
      <c r="AD20" s="17"/>
      <c r="AE20" s="158"/>
      <c r="AF20" s="158"/>
      <c r="AG20" s="18"/>
      <c r="AH20" s="78"/>
      <c r="AI20" s="78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200"/>
      <c r="GF20" s="200"/>
      <c r="GG20" s="200"/>
      <c r="GH20" s="200"/>
      <c r="GI20" s="200"/>
      <c r="GJ20" s="200"/>
      <c r="GK20" s="18"/>
    </row>
    <row r="21" spans="1:193" ht="18" customHeight="1">
      <c r="A21" s="20"/>
      <c r="B21" s="20"/>
      <c r="C21" s="162"/>
      <c r="D21" s="52" t="s">
        <v>279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15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78"/>
      <c r="AI21" s="197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18"/>
    </row>
    <row r="22" spans="1:193" ht="18" customHeight="1">
      <c r="A22" s="114"/>
      <c r="B22" s="114"/>
      <c r="C22" s="163" t="s">
        <v>275</v>
      </c>
      <c r="D22" s="28" t="s">
        <v>280</v>
      </c>
      <c r="E22" s="28" t="s">
        <v>181</v>
      </c>
      <c r="F22" s="28" t="s">
        <v>288</v>
      </c>
      <c r="G22" s="32" t="s">
        <v>293</v>
      </c>
      <c r="H22" s="28" t="s">
        <v>197</v>
      </c>
      <c r="I22" s="28" t="s">
        <v>300</v>
      </c>
      <c r="J22" s="28" t="s">
        <v>303</v>
      </c>
      <c r="K22" s="28" t="s">
        <v>19</v>
      </c>
      <c r="L22" s="28" t="s">
        <v>309</v>
      </c>
      <c r="M22" s="28" t="s">
        <v>313</v>
      </c>
      <c r="N22" s="28" t="s">
        <v>318</v>
      </c>
      <c r="O22" s="28" t="s">
        <v>323</v>
      </c>
      <c r="P22" s="28" t="s">
        <v>33</v>
      </c>
      <c r="Q22" s="28" t="s">
        <v>332</v>
      </c>
      <c r="R22" s="28" t="s">
        <v>336</v>
      </c>
      <c r="S22" s="28" t="s">
        <v>230</v>
      </c>
      <c r="T22" s="28" t="s">
        <v>340</v>
      </c>
      <c r="U22" s="110" t="s">
        <v>346</v>
      </c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97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18"/>
    </row>
    <row r="23" spans="1:193" ht="18" customHeight="1">
      <c r="A23" s="114"/>
      <c r="B23" s="114"/>
      <c r="C23" s="38"/>
      <c r="D23" s="28"/>
      <c r="E23" s="28"/>
      <c r="F23" s="28"/>
      <c r="G23" s="32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10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97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18"/>
    </row>
    <row r="24" spans="1:193" ht="18" customHeight="1">
      <c r="A24" s="114"/>
      <c r="B24" s="114"/>
      <c r="C24" s="38"/>
      <c r="D24" s="28"/>
      <c r="E24" s="28"/>
      <c r="F24" s="28"/>
      <c r="G24" s="32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110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97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  <c r="DO24" s="201"/>
      <c r="DP24" s="201"/>
      <c r="DQ24" s="201"/>
      <c r="DR24" s="20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201"/>
      <c r="ER24" s="201"/>
      <c r="ES24" s="201"/>
      <c r="ET24" s="201"/>
      <c r="EU24" s="201"/>
      <c r="EV24" s="201"/>
      <c r="EW24" s="201"/>
      <c r="EX24" s="201"/>
      <c r="EY24" s="201"/>
      <c r="EZ24" s="201"/>
      <c r="FA24" s="201"/>
      <c r="FB24" s="201"/>
      <c r="FC24" s="201"/>
      <c r="FD24" s="201"/>
      <c r="FE24" s="201"/>
      <c r="FF24" s="201"/>
      <c r="FG24" s="201"/>
      <c r="FH24" s="201"/>
      <c r="FI24" s="201"/>
      <c r="FJ24" s="201"/>
      <c r="FK24" s="201"/>
      <c r="FL24" s="201"/>
      <c r="FM24" s="201"/>
      <c r="FN24" s="201"/>
      <c r="FO24" s="201"/>
      <c r="FP24" s="201"/>
      <c r="FQ24" s="201"/>
      <c r="FR24" s="201"/>
      <c r="FS24" s="201"/>
      <c r="FT24" s="201"/>
      <c r="FU24" s="201"/>
      <c r="FV24" s="201"/>
      <c r="FW24" s="201"/>
      <c r="FX24" s="201"/>
      <c r="FY24" s="201"/>
      <c r="FZ24" s="201"/>
      <c r="GA24" s="201"/>
      <c r="GB24" s="201"/>
      <c r="GC24" s="201"/>
      <c r="GD24" s="201"/>
      <c r="GE24" s="201"/>
      <c r="GF24" s="201"/>
      <c r="GG24" s="201"/>
      <c r="GH24" s="201"/>
      <c r="GI24" s="201"/>
      <c r="GJ24" s="201"/>
      <c r="GK24" s="18"/>
    </row>
    <row r="25" spans="1:193" ht="18.95" customHeight="1">
      <c r="A25" s="114" t="s">
        <v>262</v>
      </c>
      <c r="B25" s="114"/>
      <c r="C25" s="38"/>
      <c r="D25" s="28"/>
      <c r="E25" s="28"/>
      <c r="F25" s="28"/>
      <c r="G25" s="32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10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97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  <c r="DP25" s="201"/>
      <c r="DQ25" s="201"/>
      <c r="DR25" s="201"/>
      <c r="DS25" s="201"/>
      <c r="DT25" s="201"/>
      <c r="DU25" s="201"/>
      <c r="DV25" s="201"/>
      <c r="DW25" s="201"/>
      <c r="DX25" s="201"/>
      <c r="DY25" s="201"/>
      <c r="DZ25" s="201"/>
      <c r="EA25" s="201"/>
      <c r="EB25" s="201"/>
      <c r="EC25" s="201"/>
      <c r="ED25" s="201"/>
      <c r="EE25" s="201"/>
      <c r="EF25" s="201"/>
      <c r="EG25" s="201"/>
      <c r="EH25" s="201"/>
      <c r="EI25" s="201"/>
      <c r="EJ25" s="201"/>
      <c r="EK25" s="201"/>
      <c r="EL25" s="201"/>
      <c r="EM25" s="201"/>
      <c r="EN25" s="201"/>
      <c r="EO25" s="201"/>
      <c r="EP25" s="201"/>
      <c r="EQ25" s="201"/>
      <c r="ER25" s="201"/>
      <c r="ES25" s="201"/>
      <c r="ET25" s="201"/>
      <c r="EU25" s="201"/>
      <c r="EV25" s="201"/>
      <c r="EW25" s="201"/>
      <c r="EX25" s="201"/>
      <c r="EY25" s="201"/>
      <c r="EZ25" s="201"/>
      <c r="FA25" s="201"/>
      <c r="FB25" s="201"/>
      <c r="FC25" s="201"/>
      <c r="FD25" s="201"/>
      <c r="FE25" s="201"/>
      <c r="FF25" s="201"/>
      <c r="FG25" s="201"/>
      <c r="FH25" s="201"/>
      <c r="FI25" s="201"/>
      <c r="FJ25" s="201"/>
      <c r="FK25" s="201"/>
      <c r="FL25" s="201"/>
      <c r="FM25" s="201"/>
      <c r="FN25" s="201"/>
      <c r="FO25" s="201"/>
      <c r="FP25" s="201"/>
      <c r="FQ25" s="201"/>
      <c r="FR25" s="201"/>
      <c r="FS25" s="201"/>
      <c r="FT25" s="201"/>
      <c r="FU25" s="201"/>
      <c r="FV25" s="201"/>
      <c r="FW25" s="201"/>
      <c r="FX25" s="201"/>
      <c r="FY25" s="201"/>
      <c r="FZ25" s="201"/>
      <c r="GA25" s="201"/>
      <c r="GB25" s="201"/>
      <c r="GC25" s="201"/>
      <c r="GD25" s="201"/>
      <c r="GE25" s="201"/>
      <c r="GF25" s="201"/>
      <c r="GG25" s="201"/>
      <c r="GH25" s="201"/>
      <c r="GI25" s="201"/>
      <c r="GJ25" s="201"/>
      <c r="GK25" s="18"/>
    </row>
    <row r="26" spans="1:193" ht="19.5" customHeight="1">
      <c r="A26" s="150"/>
      <c r="B26" s="150"/>
      <c r="C26" s="164"/>
      <c r="D26" s="28"/>
      <c r="E26" s="28"/>
      <c r="F26" s="28"/>
      <c r="G26" s="32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110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97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18"/>
    </row>
    <row r="27" spans="1:193" ht="15.95" customHeight="1">
      <c r="A27" s="151" t="s">
        <v>263</v>
      </c>
      <c r="B27" s="151"/>
      <c r="C27" s="92"/>
      <c r="D27" s="61">
        <v>20</v>
      </c>
      <c r="E27" s="66">
        <v>3</v>
      </c>
      <c r="F27" s="66">
        <v>1</v>
      </c>
      <c r="G27" s="66">
        <v>28</v>
      </c>
      <c r="H27" s="66">
        <v>2</v>
      </c>
      <c r="I27" s="66">
        <v>18</v>
      </c>
      <c r="J27" s="66">
        <v>8</v>
      </c>
      <c r="K27" s="66">
        <v>27</v>
      </c>
      <c r="L27" s="66">
        <v>7</v>
      </c>
      <c r="M27" s="66">
        <v>34</v>
      </c>
      <c r="N27" s="66">
        <v>6</v>
      </c>
      <c r="O27" s="66">
        <v>7</v>
      </c>
      <c r="P27" s="66">
        <v>0</v>
      </c>
      <c r="Q27" s="66">
        <v>45</v>
      </c>
      <c r="R27" s="66">
        <v>9</v>
      </c>
      <c r="S27" s="66">
        <v>16</v>
      </c>
      <c r="T27" s="66">
        <v>15</v>
      </c>
      <c r="U27" s="66">
        <v>258</v>
      </c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97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  <c r="DO27" s="201"/>
      <c r="DP27" s="201"/>
      <c r="DQ27" s="201"/>
      <c r="DR27" s="201"/>
      <c r="DS27" s="201"/>
      <c r="DT27" s="201"/>
      <c r="DU27" s="201"/>
      <c r="DV27" s="201"/>
      <c r="DW27" s="201"/>
      <c r="DX27" s="201"/>
      <c r="DY27" s="201"/>
      <c r="DZ27" s="201"/>
      <c r="EA27" s="201"/>
      <c r="EB27" s="201"/>
      <c r="EC27" s="201"/>
      <c r="ED27" s="201"/>
      <c r="EE27" s="201"/>
      <c r="EF27" s="201"/>
      <c r="EG27" s="201"/>
      <c r="EH27" s="201"/>
      <c r="EI27" s="201"/>
      <c r="EJ27" s="201"/>
      <c r="EK27" s="201"/>
      <c r="EL27" s="201"/>
      <c r="EM27" s="201"/>
      <c r="EN27" s="201"/>
      <c r="EO27" s="201"/>
      <c r="EP27" s="201"/>
      <c r="EQ27" s="201"/>
      <c r="ER27" s="201"/>
      <c r="ES27" s="201"/>
      <c r="ET27" s="201"/>
      <c r="EU27" s="201"/>
      <c r="EV27" s="201"/>
      <c r="EW27" s="201"/>
      <c r="EX27" s="201"/>
      <c r="EY27" s="201"/>
      <c r="EZ27" s="201"/>
      <c r="FA27" s="201"/>
      <c r="FB27" s="201"/>
      <c r="FC27" s="201"/>
      <c r="FD27" s="201"/>
      <c r="FE27" s="201"/>
      <c r="FF27" s="201"/>
      <c r="FG27" s="201"/>
      <c r="FH27" s="201"/>
      <c r="FI27" s="201"/>
      <c r="FJ27" s="201"/>
      <c r="FK27" s="201"/>
      <c r="FL27" s="201"/>
      <c r="FM27" s="201"/>
      <c r="FN27" s="201"/>
      <c r="FO27" s="201"/>
      <c r="FP27" s="201"/>
      <c r="FQ27" s="201"/>
      <c r="FR27" s="201"/>
      <c r="FS27" s="201"/>
      <c r="FT27" s="201"/>
      <c r="FU27" s="201"/>
      <c r="FV27" s="201"/>
      <c r="FW27" s="201"/>
      <c r="FX27" s="201"/>
      <c r="FY27" s="201"/>
      <c r="FZ27" s="201"/>
      <c r="GA27" s="201"/>
      <c r="GB27" s="201"/>
      <c r="GC27" s="201"/>
      <c r="GD27" s="201"/>
      <c r="GE27" s="201"/>
      <c r="GF27" s="201"/>
      <c r="GG27" s="201"/>
      <c r="GH27" s="201"/>
      <c r="GI27" s="201"/>
      <c r="GJ27" s="201"/>
      <c r="GK27" s="18"/>
    </row>
    <row r="28" spans="1:193" ht="15.95" customHeight="1">
      <c r="A28" s="10" t="s">
        <v>264</v>
      </c>
      <c r="B28" s="25"/>
      <c r="C28" s="42"/>
      <c r="D28" s="62">
        <v>13</v>
      </c>
      <c r="E28" s="68">
        <v>1</v>
      </c>
      <c r="F28" s="68">
        <v>0</v>
      </c>
      <c r="G28" s="68">
        <v>22</v>
      </c>
      <c r="H28" s="68">
        <v>0</v>
      </c>
      <c r="I28" s="68">
        <v>9</v>
      </c>
      <c r="J28" s="68">
        <v>5</v>
      </c>
      <c r="K28" s="68">
        <v>28</v>
      </c>
      <c r="L28" s="68">
        <v>3</v>
      </c>
      <c r="M28" s="68">
        <v>3</v>
      </c>
      <c r="N28" s="68">
        <v>2</v>
      </c>
      <c r="O28" s="68">
        <v>2</v>
      </c>
      <c r="P28" s="68">
        <v>0</v>
      </c>
      <c r="Q28" s="68">
        <v>30</v>
      </c>
      <c r="R28" s="68">
        <v>4</v>
      </c>
      <c r="S28" s="68">
        <v>5</v>
      </c>
      <c r="T28" s="68">
        <v>13</v>
      </c>
      <c r="U28" s="68">
        <v>264</v>
      </c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97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  <c r="EL28" s="201"/>
      <c r="EM28" s="201"/>
      <c r="EN28" s="201"/>
      <c r="EO28" s="201"/>
      <c r="EP28" s="201"/>
      <c r="EQ28" s="201"/>
      <c r="ER28" s="201"/>
      <c r="ES28" s="201"/>
      <c r="ET28" s="201"/>
      <c r="EU28" s="201"/>
      <c r="EV28" s="201"/>
      <c r="EW28" s="201"/>
      <c r="EX28" s="201"/>
      <c r="EY28" s="201"/>
      <c r="EZ28" s="201"/>
      <c r="FA28" s="201"/>
      <c r="FB28" s="201"/>
      <c r="FC28" s="201"/>
      <c r="FD28" s="201"/>
      <c r="FE28" s="201"/>
      <c r="FF28" s="201"/>
      <c r="FG28" s="201"/>
      <c r="FH28" s="201"/>
      <c r="FI28" s="201"/>
      <c r="FJ28" s="201"/>
      <c r="FK28" s="201"/>
      <c r="FL28" s="201"/>
      <c r="FM28" s="201"/>
      <c r="FN28" s="201"/>
      <c r="FO28" s="201"/>
      <c r="FP28" s="201"/>
      <c r="FQ28" s="201"/>
      <c r="FR28" s="201"/>
      <c r="FS28" s="201"/>
      <c r="FT28" s="201"/>
      <c r="FU28" s="201"/>
      <c r="FV28" s="201"/>
      <c r="FW28" s="201"/>
      <c r="FX28" s="201"/>
      <c r="FY28" s="201"/>
      <c r="FZ28" s="201"/>
      <c r="GA28" s="201"/>
      <c r="GB28" s="201"/>
      <c r="GC28" s="201"/>
      <c r="GD28" s="201"/>
      <c r="GE28" s="201"/>
      <c r="GF28" s="201"/>
      <c r="GG28" s="201"/>
      <c r="GH28" s="201"/>
      <c r="GI28" s="201"/>
      <c r="GJ28" s="201"/>
      <c r="GK28" s="18"/>
    </row>
    <row r="29" spans="1:193" ht="15.95" customHeight="1">
      <c r="A29" s="151" t="s">
        <v>265</v>
      </c>
      <c r="B29" s="151"/>
      <c r="C29" s="92"/>
      <c r="D29" s="62">
        <v>5</v>
      </c>
      <c r="E29" s="68">
        <v>0</v>
      </c>
      <c r="F29" s="68">
        <v>0</v>
      </c>
      <c r="G29" s="68">
        <v>11</v>
      </c>
      <c r="H29" s="68">
        <v>0</v>
      </c>
      <c r="I29" s="68">
        <v>1</v>
      </c>
      <c r="J29" s="68">
        <v>2</v>
      </c>
      <c r="K29" s="68">
        <v>10</v>
      </c>
      <c r="L29" s="68">
        <v>2</v>
      </c>
      <c r="M29" s="68">
        <v>2</v>
      </c>
      <c r="N29" s="68">
        <v>0</v>
      </c>
      <c r="O29" s="68">
        <v>0</v>
      </c>
      <c r="P29" s="68">
        <v>0</v>
      </c>
      <c r="Q29" s="68">
        <v>13</v>
      </c>
      <c r="R29" s="68">
        <v>1</v>
      </c>
      <c r="S29" s="68">
        <v>3</v>
      </c>
      <c r="T29" s="68">
        <v>4</v>
      </c>
      <c r="U29" s="68">
        <v>86</v>
      </c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97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  <c r="DT29" s="201"/>
      <c r="DU29" s="201"/>
      <c r="DV29" s="201"/>
      <c r="DW29" s="201"/>
      <c r="DX29" s="201"/>
      <c r="DY29" s="201"/>
      <c r="DZ29" s="201"/>
      <c r="EA29" s="201"/>
      <c r="EB29" s="201"/>
      <c r="EC29" s="201"/>
      <c r="ED29" s="201"/>
      <c r="EE29" s="201"/>
      <c r="EF29" s="201"/>
      <c r="EG29" s="201"/>
      <c r="EH29" s="201"/>
      <c r="EI29" s="201"/>
      <c r="EJ29" s="201"/>
      <c r="EK29" s="201"/>
      <c r="EL29" s="201"/>
      <c r="EM29" s="201"/>
      <c r="EN29" s="201"/>
      <c r="EO29" s="201"/>
      <c r="EP29" s="201"/>
      <c r="EQ29" s="201"/>
      <c r="ER29" s="201"/>
      <c r="ES29" s="201"/>
      <c r="ET29" s="201"/>
      <c r="EU29" s="201"/>
      <c r="EV29" s="201"/>
      <c r="EW29" s="201"/>
      <c r="EX29" s="201"/>
      <c r="EY29" s="201"/>
      <c r="EZ29" s="201"/>
      <c r="FA29" s="201"/>
      <c r="FB29" s="201"/>
      <c r="FC29" s="201"/>
      <c r="FD29" s="201"/>
      <c r="FE29" s="201"/>
      <c r="FF29" s="201"/>
      <c r="FG29" s="201"/>
      <c r="FH29" s="201"/>
      <c r="FI29" s="201"/>
      <c r="FJ29" s="201"/>
      <c r="FK29" s="201"/>
      <c r="FL29" s="201"/>
      <c r="FM29" s="201"/>
      <c r="FN29" s="201"/>
      <c r="FO29" s="201"/>
      <c r="FP29" s="201"/>
      <c r="FQ29" s="201"/>
      <c r="FR29" s="201"/>
      <c r="FS29" s="201"/>
      <c r="FT29" s="201"/>
      <c r="FU29" s="201"/>
      <c r="FV29" s="201"/>
      <c r="FW29" s="201"/>
      <c r="FX29" s="201"/>
      <c r="FY29" s="201"/>
      <c r="FZ29" s="201"/>
      <c r="GA29" s="201"/>
      <c r="GB29" s="201"/>
      <c r="GC29" s="201"/>
      <c r="GD29" s="201"/>
      <c r="GE29" s="201"/>
      <c r="GF29" s="201"/>
      <c r="GG29" s="201"/>
      <c r="GH29" s="201"/>
      <c r="GI29" s="201"/>
      <c r="GJ29" s="201"/>
      <c r="GK29" s="18"/>
    </row>
    <row r="30" spans="1:193" ht="15.95" customHeight="1">
      <c r="A30" s="151" t="s">
        <v>266</v>
      </c>
      <c r="B30" s="151"/>
      <c r="C30" s="92"/>
      <c r="D30" s="62">
        <v>4</v>
      </c>
      <c r="E30" s="68">
        <v>0</v>
      </c>
      <c r="F30" s="68">
        <v>0</v>
      </c>
      <c r="G30" s="68">
        <v>3</v>
      </c>
      <c r="H30" s="68">
        <v>0</v>
      </c>
      <c r="I30" s="68">
        <v>3</v>
      </c>
      <c r="J30" s="68">
        <v>1</v>
      </c>
      <c r="K30" s="68">
        <v>4</v>
      </c>
      <c r="L30" s="68">
        <v>0</v>
      </c>
      <c r="M30" s="68">
        <v>0</v>
      </c>
      <c r="N30" s="68">
        <v>1</v>
      </c>
      <c r="O30" s="68">
        <v>0</v>
      </c>
      <c r="P30" s="68">
        <v>0</v>
      </c>
      <c r="Q30" s="68">
        <v>3</v>
      </c>
      <c r="R30" s="68">
        <v>1</v>
      </c>
      <c r="S30" s="68">
        <v>0</v>
      </c>
      <c r="T30" s="68">
        <v>3</v>
      </c>
      <c r="U30" s="68">
        <v>66</v>
      </c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97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  <c r="DO30" s="201"/>
      <c r="DP30" s="201"/>
      <c r="DQ30" s="201"/>
      <c r="DR30" s="201"/>
      <c r="DS30" s="201"/>
      <c r="DT30" s="201"/>
      <c r="DU30" s="201"/>
      <c r="DV30" s="201"/>
      <c r="DW30" s="201"/>
      <c r="DX30" s="201"/>
      <c r="DY30" s="201"/>
      <c r="DZ30" s="201"/>
      <c r="EA30" s="201"/>
      <c r="EB30" s="201"/>
      <c r="EC30" s="201"/>
      <c r="ED30" s="201"/>
      <c r="EE30" s="201"/>
      <c r="EF30" s="201"/>
      <c r="EG30" s="201"/>
      <c r="EH30" s="201"/>
      <c r="EI30" s="201"/>
      <c r="EJ30" s="201"/>
      <c r="EK30" s="201"/>
      <c r="EL30" s="201"/>
      <c r="EM30" s="201"/>
      <c r="EN30" s="201"/>
      <c r="EO30" s="201"/>
      <c r="EP30" s="201"/>
      <c r="EQ30" s="201"/>
      <c r="ER30" s="201"/>
      <c r="ES30" s="201"/>
      <c r="ET30" s="201"/>
      <c r="EU30" s="201"/>
      <c r="EV30" s="201"/>
      <c r="EW30" s="201"/>
      <c r="EX30" s="201"/>
      <c r="EY30" s="201"/>
      <c r="EZ30" s="201"/>
      <c r="FA30" s="201"/>
      <c r="FB30" s="201"/>
      <c r="FC30" s="201"/>
      <c r="FD30" s="201"/>
      <c r="FE30" s="201"/>
      <c r="FF30" s="201"/>
      <c r="FG30" s="201"/>
      <c r="FH30" s="201"/>
      <c r="FI30" s="201"/>
      <c r="FJ30" s="201"/>
      <c r="FK30" s="201"/>
      <c r="FL30" s="201"/>
      <c r="FM30" s="201"/>
      <c r="FN30" s="201"/>
      <c r="FO30" s="201"/>
      <c r="FP30" s="201"/>
      <c r="FQ30" s="201"/>
      <c r="FR30" s="201"/>
      <c r="FS30" s="201"/>
      <c r="FT30" s="201"/>
      <c r="FU30" s="201"/>
      <c r="FV30" s="201"/>
      <c r="FW30" s="201"/>
      <c r="FX30" s="201"/>
      <c r="FY30" s="201"/>
      <c r="FZ30" s="201"/>
      <c r="GA30" s="201"/>
      <c r="GB30" s="201"/>
      <c r="GC30" s="201"/>
      <c r="GD30" s="201"/>
      <c r="GE30" s="201"/>
      <c r="GF30" s="201"/>
      <c r="GG30" s="201"/>
      <c r="GH30" s="201"/>
      <c r="GI30" s="201"/>
      <c r="GJ30" s="201"/>
      <c r="GK30" s="18"/>
    </row>
    <row r="31" spans="1:193" ht="15.95" customHeight="1">
      <c r="A31" s="151" t="s">
        <v>267</v>
      </c>
      <c r="B31" s="151"/>
      <c r="C31" s="92"/>
      <c r="D31" s="62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1</v>
      </c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97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201"/>
      <c r="DX31" s="201"/>
      <c r="DY31" s="201"/>
      <c r="DZ31" s="201"/>
      <c r="EA31" s="201"/>
      <c r="EB31" s="201"/>
      <c r="EC31" s="201"/>
      <c r="ED31" s="201"/>
      <c r="EE31" s="201"/>
      <c r="EF31" s="201"/>
      <c r="EG31" s="201"/>
      <c r="EH31" s="201"/>
      <c r="EI31" s="201"/>
      <c r="EJ31" s="201"/>
      <c r="EK31" s="201"/>
      <c r="EL31" s="201"/>
      <c r="EM31" s="201"/>
      <c r="EN31" s="201"/>
      <c r="EO31" s="201"/>
      <c r="EP31" s="201"/>
      <c r="EQ31" s="201"/>
      <c r="ER31" s="201"/>
      <c r="ES31" s="201"/>
      <c r="ET31" s="201"/>
      <c r="EU31" s="201"/>
      <c r="EV31" s="201"/>
      <c r="EW31" s="201"/>
      <c r="EX31" s="201"/>
      <c r="EY31" s="201"/>
      <c r="EZ31" s="201"/>
      <c r="FA31" s="201"/>
      <c r="FB31" s="201"/>
      <c r="FC31" s="201"/>
      <c r="FD31" s="201"/>
      <c r="FE31" s="201"/>
      <c r="FF31" s="201"/>
      <c r="FG31" s="201"/>
      <c r="FH31" s="201"/>
      <c r="FI31" s="201"/>
      <c r="FJ31" s="201"/>
      <c r="FK31" s="201"/>
      <c r="FL31" s="201"/>
      <c r="FM31" s="201"/>
      <c r="FN31" s="201"/>
      <c r="FO31" s="201"/>
      <c r="FP31" s="201"/>
      <c r="FQ31" s="201"/>
      <c r="FR31" s="201"/>
      <c r="FS31" s="201"/>
      <c r="FT31" s="201"/>
      <c r="FU31" s="201"/>
      <c r="FV31" s="201"/>
      <c r="FW31" s="201"/>
      <c r="FX31" s="201"/>
      <c r="FY31" s="201"/>
      <c r="FZ31" s="201"/>
      <c r="GA31" s="201"/>
      <c r="GB31" s="201"/>
      <c r="GC31" s="201"/>
      <c r="GD31" s="201"/>
      <c r="GE31" s="201"/>
      <c r="GF31" s="201"/>
      <c r="GG31" s="201"/>
      <c r="GH31" s="201"/>
      <c r="GI31" s="201"/>
      <c r="GJ31" s="201"/>
      <c r="GK31" s="18"/>
    </row>
    <row r="32" spans="1:193" ht="15.95" customHeight="1">
      <c r="A32" s="10" t="s">
        <v>268</v>
      </c>
      <c r="B32" s="10"/>
      <c r="C32" s="154"/>
      <c r="D32" s="62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97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  <c r="DO32" s="201"/>
      <c r="DP32" s="201"/>
      <c r="DQ32" s="201"/>
      <c r="DR32" s="201"/>
      <c r="DS32" s="201"/>
      <c r="DT32" s="201"/>
      <c r="DU32" s="201"/>
      <c r="DV32" s="201"/>
      <c r="DW32" s="201"/>
      <c r="DX32" s="201"/>
      <c r="DY32" s="201"/>
      <c r="DZ32" s="201"/>
      <c r="EA32" s="201"/>
      <c r="EB32" s="201"/>
      <c r="EC32" s="201"/>
      <c r="ED32" s="201"/>
      <c r="EE32" s="201"/>
      <c r="EF32" s="201"/>
      <c r="EG32" s="201"/>
      <c r="EH32" s="201"/>
      <c r="EI32" s="201"/>
      <c r="EJ32" s="201"/>
      <c r="EK32" s="201"/>
      <c r="EL32" s="201"/>
      <c r="EM32" s="201"/>
      <c r="EN32" s="201"/>
      <c r="EO32" s="201"/>
      <c r="EP32" s="201"/>
      <c r="EQ32" s="201"/>
      <c r="ER32" s="201"/>
      <c r="ES32" s="201"/>
      <c r="ET32" s="201"/>
      <c r="EU32" s="201"/>
      <c r="EV32" s="201"/>
      <c r="EW32" s="201"/>
      <c r="EX32" s="201"/>
      <c r="EY32" s="201"/>
      <c r="EZ32" s="201"/>
      <c r="FA32" s="201"/>
      <c r="FB32" s="201"/>
      <c r="FC32" s="201"/>
      <c r="FD32" s="201"/>
      <c r="FE32" s="201"/>
      <c r="FF32" s="201"/>
      <c r="FG32" s="201"/>
      <c r="FH32" s="201"/>
      <c r="FI32" s="201"/>
      <c r="FJ32" s="201"/>
      <c r="FK32" s="201"/>
      <c r="FL32" s="201"/>
      <c r="FM32" s="201"/>
      <c r="FN32" s="201"/>
      <c r="FO32" s="201"/>
      <c r="FP32" s="201"/>
      <c r="FQ32" s="201"/>
      <c r="FR32" s="201"/>
      <c r="FS32" s="201"/>
      <c r="FT32" s="201"/>
      <c r="FU32" s="201"/>
      <c r="FV32" s="201"/>
      <c r="FW32" s="201"/>
      <c r="FX32" s="201"/>
      <c r="FY32" s="201"/>
      <c r="FZ32" s="201"/>
      <c r="GA32" s="201"/>
      <c r="GB32" s="201"/>
      <c r="GC32" s="201"/>
      <c r="GD32" s="201"/>
      <c r="GE32" s="201"/>
      <c r="GF32" s="201"/>
      <c r="GG32" s="201"/>
      <c r="GH32" s="201"/>
      <c r="GI32" s="201"/>
      <c r="GJ32" s="201"/>
      <c r="GK32" s="18"/>
    </row>
    <row r="33" spans="1:193" ht="15.95" customHeight="1">
      <c r="A33" s="10" t="s">
        <v>269</v>
      </c>
      <c r="B33" s="25"/>
      <c r="C33" s="42"/>
      <c r="D33" s="65">
        <v>0</v>
      </c>
      <c r="E33" s="70">
        <v>0</v>
      </c>
      <c r="F33" s="70">
        <v>0</v>
      </c>
      <c r="G33" s="69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0</v>
      </c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97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  <c r="DO33" s="201"/>
      <c r="DP33" s="201"/>
      <c r="DQ33" s="201"/>
      <c r="DR33" s="201"/>
      <c r="DS33" s="201"/>
      <c r="DT33" s="201"/>
      <c r="DU33" s="201"/>
      <c r="DV33" s="201"/>
      <c r="DW33" s="201"/>
      <c r="DX33" s="201"/>
      <c r="DY33" s="201"/>
      <c r="DZ33" s="201"/>
      <c r="EA33" s="201"/>
      <c r="EB33" s="201"/>
      <c r="EC33" s="201"/>
      <c r="ED33" s="201"/>
      <c r="EE33" s="201"/>
      <c r="EF33" s="201"/>
      <c r="EG33" s="201"/>
      <c r="EH33" s="201"/>
      <c r="EI33" s="201"/>
      <c r="EJ33" s="201"/>
      <c r="EK33" s="201"/>
      <c r="EL33" s="201"/>
      <c r="EM33" s="201"/>
      <c r="EN33" s="201"/>
      <c r="EO33" s="201"/>
      <c r="EP33" s="201"/>
      <c r="EQ33" s="201"/>
      <c r="ER33" s="201"/>
      <c r="ES33" s="201"/>
      <c r="ET33" s="201"/>
      <c r="EU33" s="201"/>
      <c r="EV33" s="201"/>
      <c r="EW33" s="201"/>
      <c r="EX33" s="201"/>
      <c r="EY33" s="201"/>
      <c r="EZ33" s="201"/>
      <c r="FA33" s="201"/>
      <c r="FB33" s="201"/>
      <c r="FC33" s="201"/>
      <c r="FD33" s="201"/>
      <c r="FE33" s="201"/>
      <c r="FF33" s="201"/>
      <c r="FG33" s="201"/>
      <c r="FH33" s="201"/>
      <c r="FI33" s="201"/>
      <c r="FJ33" s="201"/>
      <c r="FK33" s="201"/>
      <c r="FL33" s="201"/>
      <c r="FM33" s="201"/>
      <c r="FN33" s="201"/>
      <c r="FO33" s="201"/>
      <c r="FP33" s="201"/>
      <c r="FQ33" s="201"/>
      <c r="FR33" s="201"/>
      <c r="FS33" s="201"/>
      <c r="FT33" s="201"/>
      <c r="FU33" s="201"/>
      <c r="FV33" s="201"/>
      <c r="FW33" s="201"/>
      <c r="FX33" s="201"/>
      <c r="FY33" s="201"/>
      <c r="FZ33" s="201"/>
      <c r="GA33" s="201"/>
      <c r="GB33" s="201"/>
      <c r="GC33" s="201"/>
      <c r="GD33" s="201"/>
      <c r="GE33" s="201"/>
      <c r="GF33" s="201"/>
      <c r="GG33" s="201"/>
      <c r="GH33" s="201"/>
      <c r="GI33" s="201"/>
      <c r="GJ33" s="201"/>
      <c r="GK33" s="18"/>
    </row>
    <row r="34" spans="1:193" ht="15.95" customHeight="1">
      <c r="A34" s="153"/>
      <c r="B34" s="153"/>
      <c r="C34" s="153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80"/>
      <c r="O34" s="166"/>
      <c r="P34" s="166"/>
      <c r="Q34" s="166"/>
      <c r="R34" s="166"/>
      <c r="S34" s="166"/>
      <c r="T34" s="166"/>
      <c r="U34" s="16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"/>
      <c r="AG34" s="157"/>
      <c r="AH34" s="157"/>
      <c r="AI34" s="78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  <c r="FI34" s="200"/>
      <c r="FJ34" s="200"/>
      <c r="FK34" s="200"/>
      <c r="FL34" s="200"/>
      <c r="FM34" s="200"/>
      <c r="FN34" s="200"/>
      <c r="FO34" s="200"/>
      <c r="FP34" s="200"/>
      <c r="FQ34" s="200"/>
      <c r="FR34" s="200"/>
      <c r="FS34" s="200"/>
      <c r="FT34" s="200"/>
      <c r="FU34" s="200"/>
      <c r="FV34" s="200"/>
      <c r="FW34" s="200"/>
      <c r="FX34" s="200"/>
      <c r="FY34" s="200"/>
      <c r="FZ34" s="200"/>
      <c r="GA34" s="200"/>
      <c r="GB34" s="200"/>
      <c r="GC34" s="200"/>
      <c r="GD34" s="200"/>
      <c r="GE34" s="200"/>
      <c r="GF34" s="200"/>
      <c r="GG34" s="200"/>
      <c r="GH34" s="200"/>
      <c r="GI34" s="200"/>
      <c r="GJ34" s="200"/>
      <c r="GK34" s="18"/>
    </row>
    <row r="35" spans="1:193" ht="18" customHeight="1">
      <c r="A35" s="20"/>
      <c r="B35" s="20"/>
      <c r="C35" s="162"/>
      <c r="D35" s="52" t="s">
        <v>281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15"/>
      <c r="AG35" s="193"/>
      <c r="AH35" s="193"/>
      <c r="AI35" s="197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1"/>
      <c r="ED35" s="201"/>
      <c r="EE35" s="201"/>
      <c r="EF35" s="201"/>
      <c r="EG35" s="201"/>
      <c r="EH35" s="201"/>
      <c r="EI35" s="201"/>
      <c r="EJ35" s="201"/>
      <c r="EK35" s="201"/>
      <c r="EL35" s="201"/>
      <c r="EM35" s="201"/>
      <c r="EN35" s="201"/>
      <c r="EO35" s="201"/>
      <c r="EP35" s="201"/>
      <c r="EQ35" s="201"/>
      <c r="ER35" s="201"/>
      <c r="ES35" s="201"/>
      <c r="ET35" s="201"/>
      <c r="EU35" s="201"/>
      <c r="EV35" s="201"/>
      <c r="EW35" s="201"/>
      <c r="EX35" s="201"/>
      <c r="EY35" s="201"/>
      <c r="EZ35" s="201"/>
      <c r="FA35" s="201"/>
      <c r="FB35" s="201"/>
      <c r="FC35" s="201"/>
      <c r="FD35" s="201"/>
      <c r="FE35" s="201"/>
      <c r="FF35" s="201"/>
      <c r="FG35" s="201"/>
      <c r="FH35" s="201"/>
      <c r="FI35" s="201"/>
      <c r="FJ35" s="201"/>
      <c r="FK35" s="201"/>
      <c r="FL35" s="201"/>
      <c r="FM35" s="201"/>
      <c r="FN35" s="201"/>
      <c r="FO35" s="201"/>
      <c r="FP35" s="201"/>
      <c r="FQ35" s="201"/>
      <c r="FR35" s="201"/>
      <c r="FS35" s="201"/>
      <c r="FT35" s="201"/>
      <c r="FU35" s="201"/>
      <c r="FV35" s="201"/>
      <c r="FW35" s="201"/>
      <c r="FX35" s="201"/>
      <c r="FY35" s="201"/>
      <c r="FZ35" s="201"/>
      <c r="GA35" s="201"/>
      <c r="GB35" s="201"/>
      <c r="GC35" s="201"/>
      <c r="GD35" s="201"/>
      <c r="GE35" s="201"/>
      <c r="GF35" s="201"/>
      <c r="GG35" s="201"/>
      <c r="GH35" s="201"/>
      <c r="GI35" s="201"/>
      <c r="GJ35" s="201"/>
      <c r="GK35" s="18"/>
    </row>
    <row r="36" spans="1:193" ht="18" customHeight="1">
      <c r="A36" s="114"/>
      <c r="B36" s="114"/>
      <c r="C36" s="163" t="s">
        <v>276</v>
      </c>
      <c r="D36" s="28" t="s">
        <v>282</v>
      </c>
      <c r="E36" s="28" t="s">
        <v>285</v>
      </c>
      <c r="F36" s="28" t="s">
        <v>289</v>
      </c>
      <c r="G36" s="28" t="s">
        <v>294</v>
      </c>
      <c r="H36" s="28" t="s">
        <v>292</v>
      </c>
      <c r="I36" s="28" t="s">
        <v>301</v>
      </c>
      <c r="J36" s="28" t="s">
        <v>304</v>
      </c>
      <c r="K36" s="28" t="s">
        <v>199</v>
      </c>
      <c r="L36" s="28" t="s">
        <v>310</v>
      </c>
      <c r="M36" s="28" t="s">
        <v>314</v>
      </c>
      <c r="N36" s="28" t="s">
        <v>319</v>
      </c>
      <c r="O36" s="28" t="s">
        <v>324</v>
      </c>
      <c r="P36" s="28" t="s">
        <v>329</v>
      </c>
      <c r="Q36" s="28" t="s">
        <v>333</v>
      </c>
      <c r="R36" s="28" t="s">
        <v>196</v>
      </c>
      <c r="S36" s="28" t="s">
        <v>339</v>
      </c>
      <c r="T36" s="28" t="s">
        <v>343</v>
      </c>
      <c r="U36" s="28" t="s">
        <v>347</v>
      </c>
      <c r="V36" s="28" t="s">
        <v>350</v>
      </c>
      <c r="W36" s="28" t="s">
        <v>355</v>
      </c>
      <c r="X36" s="28" t="s">
        <v>233</v>
      </c>
      <c r="Y36" s="28" t="s">
        <v>360</v>
      </c>
      <c r="Z36" s="28" t="s">
        <v>363</v>
      </c>
      <c r="AA36" s="28" t="s">
        <v>366</v>
      </c>
      <c r="AB36" s="28" t="s">
        <v>369</v>
      </c>
      <c r="AC36" s="28" t="s">
        <v>214</v>
      </c>
      <c r="AD36" s="28" t="s">
        <v>226</v>
      </c>
      <c r="AE36" s="110" t="s">
        <v>374</v>
      </c>
      <c r="AF36" s="114"/>
      <c r="AG36" s="114"/>
      <c r="AH36" s="78"/>
      <c r="AI36" s="197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  <c r="DO36" s="201"/>
      <c r="DP36" s="201"/>
      <c r="DQ36" s="201"/>
      <c r="DR36" s="201"/>
      <c r="DS36" s="201"/>
      <c r="DT36" s="201"/>
      <c r="DU36" s="201"/>
      <c r="DV36" s="201"/>
      <c r="DW36" s="201"/>
      <c r="DX36" s="201"/>
      <c r="DY36" s="201"/>
      <c r="DZ36" s="201"/>
      <c r="EA36" s="201"/>
      <c r="EB36" s="201"/>
      <c r="EC36" s="201"/>
      <c r="ED36" s="201"/>
      <c r="EE36" s="201"/>
      <c r="EF36" s="201"/>
      <c r="EG36" s="201"/>
      <c r="EH36" s="201"/>
      <c r="EI36" s="201"/>
      <c r="EJ36" s="201"/>
      <c r="EK36" s="201"/>
      <c r="EL36" s="201"/>
      <c r="EM36" s="201"/>
      <c r="EN36" s="201"/>
      <c r="EO36" s="201"/>
      <c r="EP36" s="201"/>
      <c r="EQ36" s="201"/>
      <c r="ER36" s="201"/>
      <c r="ES36" s="201"/>
      <c r="ET36" s="201"/>
      <c r="EU36" s="201"/>
      <c r="EV36" s="201"/>
      <c r="EW36" s="201"/>
      <c r="EX36" s="201"/>
      <c r="EY36" s="201"/>
      <c r="EZ36" s="201"/>
      <c r="FA36" s="201"/>
      <c r="FB36" s="201"/>
      <c r="FC36" s="201"/>
      <c r="FD36" s="201"/>
      <c r="FE36" s="201"/>
      <c r="FF36" s="201"/>
      <c r="FG36" s="201"/>
      <c r="FH36" s="201"/>
      <c r="FI36" s="201"/>
      <c r="FJ36" s="201"/>
      <c r="FK36" s="201"/>
      <c r="FL36" s="201"/>
      <c r="FM36" s="201"/>
      <c r="FN36" s="201"/>
      <c r="FO36" s="201"/>
      <c r="FP36" s="201"/>
      <c r="FQ36" s="201"/>
      <c r="FR36" s="201"/>
      <c r="FS36" s="201"/>
      <c r="FT36" s="201"/>
      <c r="FU36" s="201"/>
      <c r="FV36" s="201"/>
      <c r="FW36" s="201"/>
      <c r="FX36" s="201"/>
      <c r="FY36" s="201"/>
      <c r="FZ36" s="201"/>
      <c r="GA36" s="201"/>
      <c r="GB36" s="201"/>
      <c r="GC36" s="201"/>
      <c r="GD36" s="201"/>
      <c r="GE36" s="201"/>
      <c r="GF36" s="201"/>
      <c r="GG36" s="201"/>
      <c r="GH36" s="201"/>
      <c r="GI36" s="201"/>
      <c r="GJ36" s="201"/>
      <c r="GK36" s="18"/>
    </row>
    <row r="37" spans="1:193" ht="18" customHeight="1">
      <c r="A37" s="114"/>
      <c r="B37" s="114"/>
      <c r="C37" s="3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110"/>
      <c r="AF37" s="114"/>
      <c r="AG37" s="114"/>
      <c r="AH37" s="78"/>
      <c r="AI37" s="197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  <c r="EL37" s="201"/>
      <c r="EM37" s="201"/>
      <c r="EN37" s="201"/>
      <c r="EO37" s="201"/>
      <c r="EP37" s="201"/>
      <c r="EQ37" s="201"/>
      <c r="ER37" s="201"/>
      <c r="ES37" s="201"/>
      <c r="ET37" s="201"/>
      <c r="EU37" s="201"/>
      <c r="EV37" s="201"/>
      <c r="EW37" s="201"/>
      <c r="EX37" s="201"/>
      <c r="EY37" s="201"/>
      <c r="EZ37" s="201"/>
      <c r="FA37" s="201"/>
      <c r="FB37" s="201"/>
      <c r="FC37" s="201"/>
      <c r="FD37" s="201"/>
      <c r="FE37" s="201"/>
      <c r="FF37" s="201"/>
      <c r="FG37" s="201"/>
      <c r="FH37" s="201"/>
      <c r="FI37" s="201"/>
      <c r="FJ37" s="201"/>
      <c r="FK37" s="201"/>
      <c r="FL37" s="201"/>
      <c r="FM37" s="201"/>
      <c r="FN37" s="201"/>
      <c r="FO37" s="201"/>
      <c r="FP37" s="201"/>
      <c r="FQ37" s="201"/>
      <c r="FR37" s="201"/>
      <c r="FS37" s="201"/>
      <c r="FT37" s="201"/>
      <c r="FU37" s="201"/>
      <c r="FV37" s="201"/>
      <c r="FW37" s="201"/>
      <c r="FX37" s="201"/>
      <c r="FY37" s="201"/>
      <c r="FZ37" s="201"/>
      <c r="GA37" s="201"/>
      <c r="GB37" s="201"/>
      <c r="GC37" s="201"/>
      <c r="GD37" s="201"/>
      <c r="GE37" s="201"/>
      <c r="GF37" s="201"/>
      <c r="GG37" s="201"/>
      <c r="GH37" s="201"/>
      <c r="GI37" s="201"/>
      <c r="GJ37" s="201"/>
      <c r="GK37" s="18"/>
    </row>
    <row r="38" spans="1:193" ht="18" customHeight="1">
      <c r="A38" s="114"/>
      <c r="B38" s="114"/>
      <c r="C38" s="3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110"/>
      <c r="AF38" s="114"/>
      <c r="AG38" s="114"/>
      <c r="AH38" s="78"/>
      <c r="AI38" s="197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  <c r="DO38" s="201"/>
      <c r="DP38" s="201"/>
      <c r="DQ38" s="201"/>
      <c r="DR38" s="201"/>
      <c r="DS38" s="201"/>
      <c r="DT38" s="201"/>
      <c r="DU38" s="201"/>
      <c r="DV38" s="201"/>
      <c r="DW38" s="201"/>
      <c r="DX38" s="201"/>
      <c r="DY38" s="201"/>
      <c r="DZ38" s="201"/>
      <c r="EA38" s="201"/>
      <c r="EB38" s="201"/>
      <c r="EC38" s="201"/>
      <c r="ED38" s="201"/>
      <c r="EE38" s="201"/>
      <c r="EF38" s="201"/>
      <c r="EG38" s="201"/>
      <c r="EH38" s="201"/>
      <c r="EI38" s="201"/>
      <c r="EJ38" s="201"/>
      <c r="EK38" s="201"/>
      <c r="EL38" s="201"/>
      <c r="EM38" s="201"/>
      <c r="EN38" s="201"/>
      <c r="EO38" s="201"/>
      <c r="EP38" s="201"/>
      <c r="EQ38" s="201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01"/>
      <c r="FC38" s="201"/>
      <c r="FD38" s="201"/>
      <c r="FE38" s="201"/>
      <c r="FF38" s="201"/>
      <c r="FG38" s="201"/>
      <c r="FH38" s="201"/>
      <c r="FI38" s="201"/>
      <c r="FJ38" s="201"/>
      <c r="FK38" s="201"/>
      <c r="FL38" s="201"/>
      <c r="FM38" s="201"/>
      <c r="FN38" s="201"/>
      <c r="FO38" s="201"/>
      <c r="FP38" s="201"/>
      <c r="FQ38" s="201"/>
      <c r="FR38" s="201"/>
      <c r="FS38" s="201"/>
      <c r="FT38" s="201"/>
      <c r="FU38" s="201"/>
      <c r="FV38" s="201"/>
      <c r="FW38" s="201"/>
      <c r="FX38" s="201"/>
      <c r="FY38" s="201"/>
      <c r="FZ38" s="201"/>
      <c r="GA38" s="201"/>
      <c r="GB38" s="201"/>
      <c r="GC38" s="201"/>
      <c r="GD38" s="201"/>
      <c r="GE38" s="201"/>
      <c r="GF38" s="201"/>
      <c r="GG38" s="201"/>
      <c r="GH38" s="201"/>
      <c r="GI38" s="201"/>
      <c r="GJ38" s="201"/>
      <c r="GK38" s="18"/>
    </row>
    <row r="39" spans="1:193" ht="21.6" customHeight="1">
      <c r="A39" s="114" t="s">
        <v>262</v>
      </c>
      <c r="B39" s="114"/>
      <c r="C39" s="3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110"/>
      <c r="AF39" s="114"/>
      <c r="AG39" s="114"/>
      <c r="AH39" s="78"/>
      <c r="AI39" s="197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01"/>
      <c r="FC39" s="201"/>
      <c r="FD39" s="201"/>
      <c r="FE39" s="201"/>
      <c r="FF39" s="201"/>
      <c r="FG39" s="201"/>
      <c r="FH39" s="201"/>
      <c r="FI39" s="201"/>
      <c r="FJ39" s="201"/>
      <c r="FK39" s="201"/>
      <c r="FL39" s="201"/>
      <c r="FM39" s="201"/>
      <c r="FN39" s="201"/>
      <c r="FO39" s="201"/>
      <c r="FP39" s="201"/>
      <c r="FQ39" s="201"/>
      <c r="FR39" s="201"/>
      <c r="FS39" s="201"/>
      <c r="FT39" s="201"/>
      <c r="FU39" s="201"/>
      <c r="FV39" s="201"/>
      <c r="FW39" s="201"/>
      <c r="FX39" s="201"/>
      <c r="FY39" s="201"/>
      <c r="FZ39" s="201"/>
      <c r="GA39" s="201"/>
      <c r="GB39" s="201"/>
      <c r="GC39" s="201"/>
      <c r="GD39" s="201"/>
      <c r="GE39" s="201"/>
      <c r="GF39" s="201"/>
      <c r="GG39" s="201"/>
      <c r="GH39" s="201"/>
      <c r="GI39" s="201"/>
      <c r="GJ39" s="201"/>
      <c r="GK39" s="18"/>
    </row>
    <row r="40" spans="1:193" ht="19.5" customHeight="1">
      <c r="A40" s="150"/>
      <c r="B40" s="150"/>
      <c r="C40" s="16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10"/>
      <c r="AF40" s="114"/>
      <c r="AG40" s="114"/>
      <c r="AH40" s="78"/>
      <c r="AI40" s="197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  <c r="FK40" s="201"/>
      <c r="FL40" s="201"/>
      <c r="FM40" s="201"/>
      <c r="FN40" s="201"/>
      <c r="FO40" s="201"/>
      <c r="FP40" s="201"/>
      <c r="FQ40" s="201"/>
      <c r="FR40" s="201"/>
      <c r="FS40" s="201"/>
      <c r="FT40" s="201"/>
      <c r="FU40" s="201"/>
      <c r="FV40" s="201"/>
      <c r="FW40" s="201"/>
      <c r="FX40" s="201"/>
      <c r="FY40" s="201"/>
      <c r="FZ40" s="201"/>
      <c r="GA40" s="201"/>
      <c r="GB40" s="201"/>
      <c r="GC40" s="201"/>
      <c r="GD40" s="201"/>
      <c r="GE40" s="201"/>
      <c r="GF40" s="201"/>
      <c r="GG40" s="201"/>
      <c r="GH40" s="201"/>
      <c r="GI40" s="201"/>
      <c r="GJ40" s="201"/>
      <c r="GK40" s="18"/>
    </row>
    <row r="41" spans="1:193" ht="15.95" customHeight="1">
      <c r="A41" s="10" t="s">
        <v>263</v>
      </c>
      <c r="B41" s="10"/>
      <c r="C41" s="154"/>
      <c r="D41" s="61">
        <f>SUM(E41:AE41,D55:T55)</f>
        <v>7042</v>
      </c>
      <c r="E41" s="66">
        <v>51</v>
      </c>
      <c r="F41" s="66">
        <v>571</v>
      </c>
      <c r="G41" s="66">
        <v>47</v>
      </c>
      <c r="H41" s="66">
        <v>125</v>
      </c>
      <c r="I41" s="66">
        <v>152</v>
      </c>
      <c r="J41" s="66">
        <v>137</v>
      </c>
      <c r="K41" s="66">
        <v>86</v>
      </c>
      <c r="L41" s="66">
        <v>272</v>
      </c>
      <c r="M41" s="66">
        <v>197</v>
      </c>
      <c r="N41" s="66">
        <v>431</v>
      </c>
      <c r="O41" s="66">
        <v>14</v>
      </c>
      <c r="P41" s="66">
        <v>73</v>
      </c>
      <c r="Q41" s="66">
        <v>22</v>
      </c>
      <c r="R41" s="66">
        <v>33</v>
      </c>
      <c r="S41" s="66">
        <v>20</v>
      </c>
      <c r="T41" s="66">
        <v>1482</v>
      </c>
      <c r="U41" s="66">
        <v>23</v>
      </c>
      <c r="V41" s="66">
        <v>4</v>
      </c>
      <c r="W41" s="66">
        <v>44</v>
      </c>
      <c r="X41" s="66">
        <v>252</v>
      </c>
      <c r="Y41" s="66">
        <v>11</v>
      </c>
      <c r="Z41" s="66">
        <v>33</v>
      </c>
      <c r="AA41" s="66">
        <v>68</v>
      </c>
      <c r="AB41" s="66">
        <v>227</v>
      </c>
      <c r="AC41" s="66">
        <v>60</v>
      </c>
      <c r="AD41" s="66">
        <v>17</v>
      </c>
      <c r="AE41" s="100">
        <v>29</v>
      </c>
      <c r="AF41" s="114"/>
      <c r="AG41" s="78"/>
      <c r="AH41" s="78"/>
      <c r="AI41" s="197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  <c r="DO41" s="201"/>
      <c r="DP41" s="201"/>
      <c r="DQ41" s="201"/>
      <c r="DR41" s="201"/>
      <c r="DS41" s="201"/>
      <c r="DT41" s="201"/>
      <c r="DU41" s="201"/>
      <c r="DV41" s="201"/>
      <c r="DW41" s="201"/>
      <c r="DX41" s="201"/>
      <c r="DY41" s="201"/>
      <c r="DZ41" s="201"/>
      <c r="EA41" s="201"/>
      <c r="EB41" s="201"/>
      <c r="EC41" s="201"/>
      <c r="ED41" s="201"/>
      <c r="EE41" s="201"/>
      <c r="EF41" s="201"/>
      <c r="EG41" s="201"/>
      <c r="EH41" s="201"/>
      <c r="EI41" s="201"/>
      <c r="EJ41" s="201"/>
      <c r="EK41" s="201"/>
      <c r="EL41" s="201"/>
      <c r="EM41" s="201"/>
      <c r="EN41" s="201"/>
      <c r="EO41" s="201"/>
      <c r="EP41" s="201"/>
      <c r="EQ41" s="201"/>
      <c r="ER41" s="201"/>
      <c r="ES41" s="201"/>
      <c r="ET41" s="201"/>
      <c r="EU41" s="201"/>
      <c r="EV41" s="201"/>
      <c r="EW41" s="201"/>
      <c r="EX41" s="201"/>
      <c r="EY41" s="201"/>
      <c r="EZ41" s="201"/>
      <c r="FA41" s="201"/>
      <c r="FB41" s="201"/>
      <c r="FC41" s="201"/>
      <c r="FD41" s="201"/>
      <c r="FE41" s="201"/>
      <c r="FF41" s="201"/>
      <c r="FG41" s="201"/>
      <c r="FH41" s="201"/>
      <c r="FI41" s="201"/>
      <c r="FJ41" s="201"/>
      <c r="FK41" s="201"/>
      <c r="FL41" s="201"/>
      <c r="FM41" s="201"/>
      <c r="FN41" s="201"/>
      <c r="FO41" s="201"/>
      <c r="FP41" s="201"/>
      <c r="FQ41" s="201"/>
      <c r="FR41" s="201"/>
      <c r="FS41" s="201"/>
      <c r="FT41" s="201"/>
      <c r="FU41" s="201"/>
      <c r="FV41" s="201"/>
      <c r="FW41" s="201"/>
      <c r="FX41" s="201"/>
      <c r="FY41" s="201"/>
      <c r="FZ41" s="201"/>
      <c r="GA41" s="201"/>
      <c r="GB41" s="201"/>
      <c r="GC41" s="201"/>
      <c r="GD41" s="201"/>
      <c r="GE41" s="201"/>
      <c r="GF41" s="201"/>
      <c r="GG41" s="201"/>
      <c r="GH41" s="201"/>
      <c r="GI41" s="201"/>
      <c r="GJ41" s="201"/>
      <c r="GK41" s="18"/>
    </row>
    <row r="42" spans="1:193" ht="15.95" customHeight="1">
      <c r="A42" s="10" t="s">
        <v>264</v>
      </c>
      <c r="B42" s="25"/>
      <c r="C42" s="42"/>
      <c r="D42" s="62">
        <f>SUM(E42:AE42,D56:T56)</f>
        <v>2223</v>
      </c>
      <c r="E42" s="68">
        <v>11</v>
      </c>
      <c r="F42" s="68">
        <v>125</v>
      </c>
      <c r="G42" s="68">
        <v>40</v>
      </c>
      <c r="H42" s="68">
        <v>40</v>
      </c>
      <c r="I42" s="68">
        <v>58</v>
      </c>
      <c r="J42" s="68">
        <v>31</v>
      </c>
      <c r="K42" s="68">
        <v>30</v>
      </c>
      <c r="L42" s="68">
        <v>32</v>
      </c>
      <c r="M42" s="68">
        <v>23</v>
      </c>
      <c r="N42" s="68">
        <v>66</v>
      </c>
      <c r="O42" s="68">
        <v>11</v>
      </c>
      <c r="P42" s="68">
        <v>17</v>
      </c>
      <c r="Q42" s="68">
        <v>11</v>
      </c>
      <c r="R42" s="68">
        <v>0</v>
      </c>
      <c r="S42" s="68">
        <v>2</v>
      </c>
      <c r="T42" s="68">
        <v>226</v>
      </c>
      <c r="U42" s="68">
        <v>0</v>
      </c>
      <c r="V42" s="68">
        <v>9</v>
      </c>
      <c r="W42" s="68">
        <v>27</v>
      </c>
      <c r="X42" s="68">
        <v>340</v>
      </c>
      <c r="Y42" s="68">
        <v>0</v>
      </c>
      <c r="Z42" s="68">
        <v>4</v>
      </c>
      <c r="AA42" s="68">
        <v>12</v>
      </c>
      <c r="AB42" s="68">
        <v>38</v>
      </c>
      <c r="AC42" s="68">
        <v>13</v>
      </c>
      <c r="AD42" s="68">
        <v>4</v>
      </c>
      <c r="AE42" s="98">
        <v>3</v>
      </c>
      <c r="AF42" s="114"/>
      <c r="AG42" s="78"/>
      <c r="AH42" s="78"/>
      <c r="AI42" s="197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/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/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  <c r="FK42" s="201"/>
      <c r="FL42" s="201"/>
      <c r="FM42" s="201"/>
      <c r="FN42" s="201"/>
      <c r="FO42" s="201"/>
      <c r="FP42" s="201"/>
      <c r="FQ42" s="201"/>
      <c r="FR42" s="201"/>
      <c r="FS42" s="201"/>
      <c r="FT42" s="201"/>
      <c r="FU42" s="201"/>
      <c r="FV42" s="201"/>
      <c r="FW42" s="201"/>
      <c r="FX42" s="201"/>
      <c r="FY42" s="201"/>
      <c r="FZ42" s="201"/>
      <c r="GA42" s="201"/>
      <c r="GB42" s="201"/>
      <c r="GC42" s="201"/>
      <c r="GD42" s="201"/>
      <c r="GE42" s="201"/>
      <c r="GF42" s="201"/>
      <c r="GG42" s="201"/>
      <c r="GH42" s="201"/>
      <c r="GI42" s="201"/>
      <c r="GJ42" s="201"/>
      <c r="GK42" s="18"/>
    </row>
    <row r="43" spans="1:193" ht="15.95" customHeight="1">
      <c r="A43" s="10" t="s">
        <v>265</v>
      </c>
      <c r="B43" s="10"/>
      <c r="C43" s="154"/>
      <c r="D43" s="62">
        <f>SUM(E43:AE43,D57:T57)</f>
        <v>746</v>
      </c>
      <c r="E43" s="68">
        <v>2</v>
      </c>
      <c r="F43" s="68">
        <v>31</v>
      </c>
      <c r="G43" s="68">
        <v>10</v>
      </c>
      <c r="H43" s="68">
        <v>14</v>
      </c>
      <c r="I43" s="68">
        <v>13</v>
      </c>
      <c r="J43" s="68">
        <v>5</v>
      </c>
      <c r="K43" s="68">
        <v>5</v>
      </c>
      <c r="L43" s="68">
        <v>6</v>
      </c>
      <c r="M43" s="68">
        <v>7</v>
      </c>
      <c r="N43" s="68">
        <v>14</v>
      </c>
      <c r="O43" s="68">
        <v>3</v>
      </c>
      <c r="P43" s="68">
        <v>8</v>
      </c>
      <c r="Q43" s="68">
        <v>3</v>
      </c>
      <c r="R43" s="68">
        <v>0</v>
      </c>
      <c r="S43" s="68">
        <v>1</v>
      </c>
      <c r="T43" s="68">
        <v>57</v>
      </c>
      <c r="U43" s="68">
        <v>0</v>
      </c>
      <c r="V43" s="68">
        <v>0</v>
      </c>
      <c r="W43" s="68">
        <v>6</v>
      </c>
      <c r="X43" s="68">
        <v>182</v>
      </c>
      <c r="Y43" s="68">
        <v>0</v>
      </c>
      <c r="Z43" s="68">
        <v>0</v>
      </c>
      <c r="AA43" s="68">
        <v>4</v>
      </c>
      <c r="AB43" s="68">
        <v>21</v>
      </c>
      <c r="AC43" s="68">
        <v>2</v>
      </c>
      <c r="AD43" s="68">
        <v>0</v>
      </c>
      <c r="AE43" s="98">
        <v>1</v>
      </c>
      <c r="AF43" s="114"/>
      <c r="AG43" s="78"/>
      <c r="AH43" s="78"/>
      <c r="AI43" s="197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1"/>
      <c r="FL43" s="201"/>
      <c r="FM43" s="201"/>
      <c r="FN43" s="201"/>
      <c r="FO43" s="201"/>
      <c r="FP43" s="201"/>
      <c r="FQ43" s="201"/>
      <c r="FR43" s="201"/>
      <c r="FS43" s="201"/>
      <c r="FT43" s="201"/>
      <c r="FU43" s="201"/>
      <c r="FV43" s="201"/>
      <c r="FW43" s="201"/>
      <c r="FX43" s="201"/>
      <c r="FY43" s="201"/>
      <c r="FZ43" s="201"/>
      <c r="GA43" s="201"/>
      <c r="GB43" s="201"/>
      <c r="GC43" s="201"/>
      <c r="GD43" s="201"/>
      <c r="GE43" s="201"/>
      <c r="GF43" s="201"/>
      <c r="GG43" s="201"/>
      <c r="GH43" s="201"/>
      <c r="GI43" s="201"/>
      <c r="GJ43" s="201"/>
      <c r="GK43" s="18"/>
    </row>
    <row r="44" spans="1:193" ht="15.95" customHeight="1">
      <c r="A44" s="10" t="s">
        <v>266</v>
      </c>
      <c r="B44" s="10"/>
      <c r="C44" s="154"/>
      <c r="D44" s="62">
        <f>SUM(E44:AE44,D58:T58)</f>
        <v>580</v>
      </c>
      <c r="E44" s="68">
        <v>3</v>
      </c>
      <c r="F44" s="68">
        <v>38</v>
      </c>
      <c r="G44" s="68">
        <v>11</v>
      </c>
      <c r="H44" s="68">
        <v>7</v>
      </c>
      <c r="I44" s="68">
        <v>20</v>
      </c>
      <c r="J44" s="68">
        <v>13</v>
      </c>
      <c r="K44" s="68">
        <v>10</v>
      </c>
      <c r="L44" s="68">
        <v>9</v>
      </c>
      <c r="M44" s="68">
        <v>6</v>
      </c>
      <c r="N44" s="68">
        <v>23</v>
      </c>
      <c r="O44" s="68">
        <v>3</v>
      </c>
      <c r="P44" s="68">
        <v>4</v>
      </c>
      <c r="Q44" s="68">
        <v>3</v>
      </c>
      <c r="R44" s="68">
        <v>0</v>
      </c>
      <c r="S44" s="68">
        <v>0</v>
      </c>
      <c r="T44" s="68">
        <v>72</v>
      </c>
      <c r="U44" s="68">
        <v>0</v>
      </c>
      <c r="V44" s="68">
        <v>3</v>
      </c>
      <c r="W44" s="68">
        <v>10</v>
      </c>
      <c r="X44" s="68">
        <v>51</v>
      </c>
      <c r="Y44" s="68">
        <v>0</v>
      </c>
      <c r="Z44" s="68">
        <v>2</v>
      </c>
      <c r="AA44" s="68">
        <v>4</v>
      </c>
      <c r="AB44" s="68">
        <v>4</v>
      </c>
      <c r="AC44" s="68">
        <v>4</v>
      </c>
      <c r="AD44" s="68">
        <v>1</v>
      </c>
      <c r="AE44" s="98">
        <v>1</v>
      </c>
      <c r="AF44" s="114"/>
      <c r="AG44" s="78"/>
      <c r="AH44" s="78"/>
      <c r="AI44" s="197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  <c r="DO44" s="201"/>
      <c r="DP44" s="201"/>
      <c r="DQ44" s="201"/>
      <c r="DR44" s="201"/>
      <c r="DS44" s="201"/>
      <c r="DT44" s="201"/>
      <c r="DU44" s="201"/>
      <c r="DV44" s="201"/>
      <c r="DW44" s="201"/>
      <c r="DX44" s="201"/>
      <c r="DY44" s="201"/>
      <c r="DZ44" s="201"/>
      <c r="EA44" s="201"/>
      <c r="EB44" s="201"/>
      <c r="EC44" s="201"/>
      <c r="ED44" s="201"/>
      <c r="EE44" s="201"/>
      <c r="EF44" s="201"/>
      <c r="EG44" s="201"/>
      <c r="EH44" s="201"/>
      <c r="EI44" s="201"/>
      <c r="EJ44" s="201"/>
      <c r="EK44" s="201"/>
      <c r="EL44" s="201"/>
      <c r="EM44" s="201"/>
      <c r="EN44" s="201"/>
      <c r="EO44" s="201"/>
      <c r="EP44" s="201"/>
      <c r="EQ44" s="201"/>
      <c r="ER44" s="201"/>
      <c r="ES44" s="201"/>
      <c r="ET44" s="201"/>
      <c r="EU44" s="201"/>
      <c r="EV44" s="201"/>
      <c r="EW44" s="201"/>
      <c r="EX44" s="201"/>
      <c r="EY44" s="201"/>
      <c r="EZ44" s="201"/>
      <c r="FA44" s="201"/>
      <c r="FB44" s="201"/>
      <c r="FC44" s="201"/>
      <c r="FD44" s="201"/>
      <c r="FE44" s="201"/>
      <c r="FF44" s="201"/>
      <c r="FG44" s="201"/>
      <c r="FH44" s="201"/>
      <c r="FI44" s="201"/>
      <c r="FJ44" s="201"/>
      <c r="FK44" s="201"/>
      <c r="FL44" s="201"/>
      <c r="FM44" s="201"/>
      <c r="FN44" s="201"/>
      <c r="FO44" s="201"/>
      <c r="FP44" s="201"/>
      <c r="FQ44" s="201"/>
      <c r="FR44" s="201"/>
      <c r="FS44" s="201"/>
      <c r="FT44" s="201"/>
      <c r="FU44" s="201"/>
      <c r="FV44" s="201"/>
      <c r="FW44" s="201"/>
      <c r="FX44" s="201"/>
      <c r="FY44" s="201"/>
      <c r="FZ44" s="201"/>
      <c r="GA44" s="201"/>
      <c r="GB44" s="201"/>
      <c r="GC44" s="201"/>
      <c r="GD44" s="201"/>
      <c r="GE44" s="201"/>
      <c r="GF44" s="201"/>
      <c r="GG44" s="201"/>
      <c r="GH44" s="201"/>
      <c r="GI44" s="201"/>
      <c r="GJ44" s="201"/>
      <c r="GK44" s="18"/>
    </row>
    <row r="45" spans="1:193" ht="15.95" customHeight="1">
      <c r="A45" s="10" t="s">
        <v>267</v>
      </c>
      <c r="B45" s="10"/>
      <c r="C45" s="154"/>
      <c r="D45" s="62">
        <f>SUM(E45:AE45,D59:T59)</f>
        <v>6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1</v>
      </c>
      <c r="W45" s="68">
        <v>0</v>
      </c>
      <c r="X45" s="68">
        <v>1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98">
        <v>0</v>
      </c>
      <c r="AF45" s="114"/>
      <c r="AG45" s="78"/>
      <c r="AH45" s="78"/>
      <c r="AI45" s="197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  <c r="FK45" s="201"/>
      <c r="FL45" s="201"/>
      <c r="FM45" s="201"/>
      <c r="FN45" s="201"/>
      <c r="FO45" s="201"/>
      <c r="FP45" s="201"/>
      <c r="FQ45" s="201"/>
      <c r="FR45" s="201"/>
      <c r="FS45" s="201"/>
      <c r="FT45" s="201"/>
      <c r="FU45" s="201"/>
      <c r="FV45" s="201"/>
      <c r="FW45" s="201"/>
      <c r="FX45" s="201"/>
      <c r="FY45" s="201"/>
      <c r="FZ45" s="201"/>
      <c r="GA45" s="201"/>
      <c r="GB45" s="201"/>
      <c r="GC45" s="201"/>
      <c r="GD45" s="201"/>
      <c r="GE45" s="201"/>
      <c r="GF45" s="201"/>
      <c r="GG45" s="201"/>
      <c r="GH45" s="201"/>
      <c r="GI45" s="201"/>
      <c r="GJ45" s="201"/>
      <c r="GK45" s="18"/>
    </row>
    <row r="46" spans="1:193" ht="15.95" customHeight="1">
      <c r="A46" s="10" t="s">
        <v>268</v>
      </c>
      <c r="B46" s="10"/>
      <c r="C46" s="154"/>
      <c r="D46" s="62">
        <f>SUM(E46:AE46,D60:T60)</f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68">
        <v>0</v>
      </c>
      <c r="X46" s="68">
        <v>0</v>
      </c>
      <c r="Y46" s="68">
        <v>0</v>
      </c>
      <c r="Z46" s="68">
        <v>0</v>
      </c>
      <c r="AA46" s="68">
        <v>0</v>
      </c>
      <c r="AB46" s="68">
        <v>0</v>
      </c>
      <c r="AC46" s="68">
        <v>0</v>
      </c>
      <c r="AD46" s="68">
        <v>0</v>
      </c>
      <c r="AE46" s="98">
        <v>0</v>
      </c>
      <c r="AF46" s="114"/>
      <c r="AG46" s="78"/>
      <c r="AH46" s="78"/>
      <c r="AI46" s="197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  <c r="FF46" s="201"/>
      <c r="FG46" s="201"/>
      <c r="FH46" s="201"/>
      <c r="FI46" s="201"/>
      <c r="FJ46" s="201"/>
      <c r="FK46" s="201"/>
      <c r="FL46" s="201"/>
      <c r="FM46" s="201"/>
      <c r="FN46" s="201"/>
      <c r="FO46" s="201"/>
      <c r="FP46" s="201"/>
      <c r="FQ46" s="201"/>
      <c r="FR46" s="201"/>
      <c r="FS46" s="201"/>
      <c r="FT46" s="201"/>
      <c r="FU46" s="201"/>
      <c r="FV46" s="201"/>
      <c r="FW46" s="201"/>
      <c r="FX46" s="201"/>
      <c r="FY46" s="201"/>
      <c r="FZ46" s="201"/>
      <c r="GA46" s="201"/>
      <c r="GB46" s="201"/>
      <c r="GC46" s="201"/>
      <c r="GD46" s="201"/>
      <c r="GE46" s="201"/>
      <c r="GF46" s="201"/>
      <c r="GG46" s="201"/>
      <c r="GH46" s="201"/>
      <c r="GI46" s="201"/>
      <c r="GJ46" s="201"/>
      <c r="GK46" s="18"/>
    </row>
    <row r="47" spans="1:193" ht="15.95" customHeight="1">
      <c r="A47" s="10" t="s">
        <v>269</v>
      </c>
      <c r="B47" s="25"/>
      <c r="C47" s="42"/>
      <c r="D47" s="65">
        <f>SUM(E47:AE47,D61:T61)</f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69">
        <v>0</v>
      </c>
      <c r="AF47" s="114"/>
      <c r="AG47" s="78"/>
      <c r="AH47" s="78"/>
      <c r="AI47" s="197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  <c r="DO47" s="201"/>
      <c r="DP47" s="201"/>
      <c r="DQ47" s="201"/>
      <c r="DR47" s="201"/>
      <c r="DS47" s="201"/>
      <c r="DT47" s="201"/>
      <c r="DU47" s="201"/>
      <c r="DV47" s="201"/>
      <c r="DW47" s="201"/>
      <c r="DX47" s="201"/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1"/>
      <c r="EK47" s="201"/>
      <c r="EL47" s="201"/>
      <c r="EM47" s="201"/>
      <c r="EN47" s="201"/>
      <c r="EO47" s="201"/>
      <c r="EP47" s="201"/>
      <c r="EQ47" s="201"/>
      <c r="ER47" s="201"/>
      <c r="ES47" s="201"/>
      <c r="ET47" s="201"/>
      <c r="EU47" s="201"/>
      <c r="EV47" s="201"/>
      <c r="EW47" s="201"/>
      <c r="EX47" s="201"/>
      <c r="EY47" s="201"/>
      <c r="EZ47" s="201"/>
      <c r="FA47" s="201"/>
      <c r="FB47" s="201"/>
      <c r="FC47" s="201"/>
      <c r="FD47" s="201"/>
      <c r="FE47" s="201"/>
      <c r="FF47" s="201"/>
      <c r="FG47" s="201"/>
      <c r="FH47" s="201"/>
      <c r="FI47" s="201"/>
      <c r="FJ47" s="201"/>
      <c r="FK47" s="201"/>
      <c r="FL47" s="201"/>
      <c r="FM47" s="201"/>
      <c r="FN47" s="201"/>
      <c r="FO47" s="201"/>
      <c r="FP47" s="201"/>
      <c r="FQ47" s="201"/>
      <c r="FR47" s="201"/>
      <c r="FS47" s="201"/>
      <c r="FT47" s="201"/>
      <c r="FU47" s="201"/>
      <c r="FV47" s="201"/>
      <c r="FW47" s="201"/>
      <c r="FX47" s="201"/>
      <c r="FY47" s="201"/>
      <c r="FZ47" s="201"/>
      <c r="GA47" s="201"/>
      <c r="GB47" s="201"/>
      <c r="GC47" s="201"/>
      <c r="GD47" s="201"/>
      <c r="GE47" s="201"/>
      <c r="GF47" s="201"/>
      <c r="GG47" s="201"/>
      <c r="GH47" s="201"/>
      <c r="GI47" s="201"/>
      <c r="GJ47" s="201"/>
      <c r="GK47" s="18"/>
    </row>
    <row r="48" spans="1:193" ht="15.95" customHeight="1">
      <c r="A48" s="152"/>
      <c r="B48" s="152"/>
      <c r="C48" s="152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58"/>
      <c r="AF48" s="157"/>
      <c r="AG48" s="18"/>
      <c r="AH48" s="78"/>
      <c r="AI48" s="78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200"/>
      <c r="FH48" s="200"/>
      <c r="FI48" s="200"/>
      <c r="FJ48" s="200"/>
      <c r="FK48" s="200"/>
      <c r="FL48" s="200"/>
      <c r="FM48" s="200"/>
      <c r="FN48" s="200"/>
      <c r="FO48" s="200"/>
      <c r="FP48" s="200"/>
      <c r="FQ48" s="200"/>
      <c r="FR48" s="200"/>
      <c r="FS48" s="200"/>
      <c r="FT48" s="200"/>
      <c r="FU48" s="200"/>
      <c r="FV48" s="200"/>
      <c r="FW48" s="200"/>
      <c r="FX48" s="200"/>
      <c r="FY48" s="200"/>
      <c r="FZ48" s="200"/>
      <c r="GA48" s="200"/>
      <c r="GB48" s="200"/>
      <c r="GC48" s="200"/>
      <c r="GD48" s="200"/>
      <c r="GE48" s="200"/>
      <c r="GF48" s="200"/>
      <c r="GG48" s="200"/>
      <c r="GH48" s="200"/>
      <c r="GI48" s="200"/>
      <c r="GJ48" s="200"/>
      <c r="GK48" s="18"/>
    </row>
    <row r="49" spans="1:193" ht="18" customHeight="1">
      <c r="A49" s="20"/>
      <c r="B49" s="20"/>
      <c r="C49" s="162"/>
      <c r="D49" s="52" t="s">
        <v>281</v>
      </c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15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97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  <c r="FK49" s="201"/>
      <c r="FL49" s="201"/>
      <c r="FM49" s="201"/>
      <c r="FN49" s="201"/>
      <c r="FO49" s="201"/>
      <c r="FP49" s="201"/>
      <c r="FQ49" s="201"/>
      <c r="FR49" s="201"/>
      <c r="FS49" s="201"/>
      <c r="FT49" s="201"/>
      <c r="FU49" s="201"/>
      <c r="FV49" s="201"/>
      <c r="FW49" s="201"/>
      <c r="FX49" s="201"/>
      <c r="FY49" s="201"/>
      <c r="FZ49" s="201"/>
      <c r="GA49" s="201"/>
      <c r="GB49" s="201"/>
      <c r="GC49" s="201"/>
      <c r="GD49" s="201"/>
      <c r="GE49" s="201"/>
      <c r="GF49" s="201"/>
      <c r="GG49" s="201"/>
      <c r="GH49" s="201"/>
      <c r="GI49" s="201"/>
      <c r="GJ49" s="201"/>
      <c r="GK49" s="18"/>
    </row>
    <row r="50" spans="1:193" ht="21" customHeight="1">
      <c r="A50" s="114"/>
      <c r="B50" s="114"/>
      <c r="C50" s="163" t="s">
        <v>277</v>
      </c>
      <c r="D50" s="28" t="s">
        <v>280</v>
      </c>
      <c r="E50" s="28" t="s">
        <v>181</v>
      </c>
      <c r="F50" s="28" t="s">
        <v>290</v>
      </c>
      <c r="G50" s="32" t="s">
        <v>293</v>
      </c>
      <c r="H50" s="28" t="s">
        <v>197</v>
      </c>
      <c r="I50" s="28" t="s">
        <v>300</v>
      </c>
      <c r="J50" s="28" t="s">
        <v>303</v>
      </c>
      <c r="K50" s="28" t="s">
        <v>19</v>
      </c>
      <c r="L50" s="28" t="s">
        <v>309</v>
      </c>
      <c r="M50" s="28" t="s">
        <v>315</v>
      </c>
      <c r="N50" s="28" t="s">
        <v>320</v>
      </c>
      <c r="O50" s="28" t="s">
        <v>323</v>
      </c>
      <c r="P50" s="28" t="s">
        <v>33</v>
      </c>
      <c r="Q50" s="28" t="s">
        <v>332</v>
      </c>
      <c r="R50" s="28" t="s">
        <v>336</v>
      </c>
      <c r="S50" s="28" t="s">
        <v>340</v>
      </c>
      <c r="T50" s="110" t="s">
        <v>344</v>
      </c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97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  <c r="DO50" s="201"/>
      <c r="DP50" s="201"/>
      <c r="DQ50" s="201"/>
      <c r="DR50" s="201"/>
      <c r="DS50" s="201"/>
      <c r="DT50" s="201"/>
      <c r="DU50" s="201"/>
      <c r="DV50" s="201"/>
      <c r="DW50" s="201"/>
      <c r="DX50" s="201"/>
      <c r="DY50" s="201"/>
      <c r="DZ50" s="201"/>
      <c r="EA50" s="201"/>
      <c r="EB50" s="201"/>
      <c r="EC50" s="201"/>
      <c r="ED50" s="201"/>
      <c r="EE50" s="201"/>
      <c r="EF50" s="201"/>
      <c r="EG50" s="201"/>
      <c r="EH50" s="201"/>
      <c r="EI50" s="201"/>
      <c r="EJ50" s="201"/>
      <c r="EK50" s="201"/>
      <c r="EL50" s="201"/>
      <c r="EM50" s="201"/>
      <c r="EN50" s="201"/>
      <c r="EO50" s="201"/>
      <c r="EP50" s="201"/>
      <c r="EQ50" s="201"/>
      <c r="ER50" s="201"/>
      <c r="ES50" s="201"/>
      <c r="ET50" s="201"/>
      <c r="EU50" s="201"/>
      <c r="EV50" s="201"/>
      <c r="EW50" s="201"/>
      <c r="EX50" s="201"/>
      <c r="EY50" s="201"/>
      <c r="EZ50" s="201"/>
      <c r="FA50" s="201"/>
      <c r="FB50" s="201"/>
      <c r="FC50" s="201"/>
      <c r="FD50" s="201"/>
      <c r="FE50" s="201"/>
      <c r="FF50" s="201"/>
      <c r="FG50" s="201"/>
      <c r="FH50" s="201"/>
      <c r="FI50" s="201"/>
      <c r="FJ50" s="201"/>
      <c r="FK50" s="201"/>
      <c r="FL50" s="201"/>
      <c r="FM50" s="201"/>
      <c r="FN50" s="201"/>
      <c r="FO50" s="201"/>
      <c r="FP50" s="201"/>
      <c r="FQ50" s="201"/>
      <c r="FR50" s="201"/>
      <c r="FS50" s="201"/>
      <c r="FT50" s="201"/>
      <c r="FU50" s="201"/>
      <c r="FV50" s="201"/>
      <c r="FW50" s="201"/>
      <c r="FX50" s="201"/>
      <c r="FY50" s="201"/>
      <c r="FZ50" s="201"/>
      <c r="GA50" s="201"/>
      <c r="GB50" s="201"/>
      <c r="GC50" s="201"/>
      <c r="GD50" s="201"/>
      <c r="GE50" s="201"/>
      <c r="GF50" s="201"/>
      <c r="GG50" s="201"/>
      <c r="GH50" s="201"/>
      <c r="GI50" s="201"/>
      <c r="GJ50" s="201"/>
      <c r="GK50" s="18"/>
    </row>
    <row r="51" spans="1:193" ht="18" customHeight="1">
      <c r="A51" s="114"/>
      <c r="B51" s="114"/>
      <c r="C51" s="38"/>
      <c r="D51" s="28"/>
      <c r="E51" s="28"/>
      <c r="F51" s="28"/>
      <c r="G51" s="32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10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97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  <c r="DO51" s="201"/>
      <c r="DP51" s="201"/>
      <c r="DQ51" s="201"/>
      <c r="DR51" s="201"/>
      <c r="DS51" s="201"/>
      <c r="DT51" s="201"/>
      <c r="DU51" s="201"/>
      <c r="DV51" s="201"/>
      <c r="DW51" s="201"/>
      <c r="DX51" s="201"/>
      <c r="DY51" s="201"/>
      <c r="DZ51" s="201"/>
      <c r="EA51" s="201"/>
      <c r="EB51" s="201"/>
      <c r="EC51" s="201"/>
      <c r="ED51" s="201"/>
      <c r="EE51" s="201"/>
      <c r="EF51" s="201"/>
      <c r="EG51" s="201"/>
      <c r="EH51" s="201"/>
      <c r="EI51" s="201"/>
      <c r="EJ51" s="201"/>
      <c r="EK51" s="201"/>
      <c r="EL51" s="201"/>
      <c r="EM51" s="201"/>
      <c r="EN51" s="201"/>
      <c r="EO51" s="201"/>
      <c r="EP51" s="201"/>
      <c r="EQ51" s="201"/>
      <c r="ER51" s="201"/>
      <c r="ES51" s="201"/>
      <c r="ET51" s="201"/>
      <c r="EU51" s="201"/>
      <c r="EV51" s="201"/>
      <c r="EW51" s="201"/>
      <c r="EX51" s="201"/>
      <c r="EY51" s="201"/>
      <c r="EZ51" s="201"/>
      <c r="FA51" s="201"/>
      <c r="FB51" s="201"/>
      <c r="FC51" s="201"/>
      <c r="FD51" s="201"/>
      <c r="FE51" s="201"/>
      <c r="FF51" s="201"/>
      <c r="FG51" s="201"/>
      <c r="FH51" s="201"/>
      <c r="FI51" s="201"/>
      <c r="FJ51" s="201"/>
      <c r="FK51" s="201"/>
      <c r="FL51" s="201"/>
      <c r="FM51" s="201"/>
      <c r="FN51" s="201"/>
      <c r="FO51" s="201"/>
      <c r="FP51" s="201"/>
      <c r="FQ51" s="201"/>
      <c r="FR51" s="201"/>
      <c r="FS51" s="201"/>
      <c r="FT51" s="201"/>
      <c r="FU51" s="201"/>
      <c r="FV51" s="201"/>
      <c r="FW51" s="201"/>
      <c r="FX51" s="201"/>
      <c r="FY51" s="201"/>
      <c r="FZ51" s="201"/>
      <c r="GA51" s="201"/>
      <c r="GB51" s="201"/>
      <c r="GC51" s="201"/>
      <c r="GD51" s="201"/>
      <c r="GE51" s="201"/>
      <c r="GF51" s="201"/>
      <c r="GG51" s="201"/>
      <c r="GH51" s="201"/>
      <c r="GI51" s="201"/>
      <c r="GJ51" s="201"/>
      <c r="GK51" s="18"/>
    </row>
    <row r="52" spans="1:193" ht="18" customHeight="1">
      <c r="A52" s="114"/>
      <c r="B52" s="114"/>
      <c r="C52" s="38"/>
      <c r="D52" s="28"/>
      <c r="E52" s="28"/>
      <c r="F52" s="28"/>
      <c r="G52" s="32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110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97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  <c r="DQ52" s="201"/>
      <c r="DR52" s="201"/>
      <c r="DS52" s="201"/>
      <c r="DT52" s="201"/>
      <c r="DU52" s="201"/>
      <c r="DV52" s="201"/>
      <c r="DW52" s="201"/>
      <c r="DX52" s="201"/>
      <c r="DY52" s="201"/>
      <c r="DZ52" s="201"/>
      <c r="EA52" s="201"/>
      <c r="EB52" s="201"/>
      <c r="EC52" s="201"/>
      <c r="ED52" s="201"/>
      <c r="EE52" s="201"/>
      <c r="EF52" s="201"/>
      <c r="EG52" s="201"/>
      <c r="EH52" s="201"/>
      <c r="EI52" s="201"/>
      <c r="EJ52" s="201"/>
      <c r="EK52" s="201"/>
      <c r="EL52" s="201"/>
      <c r="EM52" s="201"/>
      <c r="EN52" s="201"/>
      <c r="EO52" s="201"/>
      <c r="EP52" s="201"/>
      <c r="EQ52" s="201"/>
      <c r="ER52" s="201"/>
      <c r="ES52" s="201"/>
      <c r="ET52" s="201"/>
      <c r="EU52" s="201"/>
      <c r="EV52" s="201"/>
      <c r="EW52" s="201"/>
      <c r="EX52" s="201"/>
      <c r="EY52" s="201"/>
      <c r="EZ52" s="201"/>
      <c r="FA52" s="201"/>
      <c r="FB52" s="201"/>
      <c r="FC52" s="201"/>
      <c r="FD52" s="201"/>
      <c r="FE52" s="201"/>
      <c r="FF52" s="201"/>
      <c r="FG52" s="201"/>
      <c r="FH52" s="201"/>
      <c r="FI52" s="201"/>
      <c r="FJ52" s="201"/>
      <c r="FK52" s="201"/>
      <c r="FL52" s="201"/>
      <c r="FM52" s="201"/>
      <c r="FN52" s="201"/>
      <c r="FO52" s="201"/>
      <c r="FP52" s="201"/>
      <c r="FQ52" s="201"/>
      <c r="FR52" s="201"/>
      <c r="FS52" s="201"/>
      <c r="FT52" s="201"/>
      <c r="FU52" s="201"/>
      <c r="FV52" s="201"/>
      <c r="FW52" s="201"/>
      <c r="FX52" s="201"/>
      <c r="FY52" s="201"/>
      <c r="FZ52" s="201"/>
      <c r="GA52" s="201"/>
      <c r="GB52" s="201"/>
      <c r="GC52" s="201"/>
      <c r="GD52" s="201"/>
      <c r="GE52" s="201"/>
      <c r="GF52" s="201"/>
      <c r="GG52" s="201"/>
      <c r="GH52" s="201"/>
      <c r="GI52" s="201"/>
      <c r="GJ52" s="201"/>
      <c r="GK52" s="18"/>
    </row>
    <row r="53" spans="1:193" ht="22.5" customHeight="1">
      <c r="A53" s="114" t="s">
        <v>262</v>
      </c>
      <c r="B53" s="114"/>
      <c r="C53" s="38"/>
      <c r="D53" s="28"/>
      <c r="E53" s="28"/>
      <c r="F53" s="28"/>
      <c r="G53" s="32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110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97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  <c r="FI53" s="201"/>
      <c r="FJ53" s="201"/>
      <c r="FK53" s="201"/>
      <c r="FL53" s="201"/>
      <c r="FM53" s="201"/>
      <c r="FN53" s="201"/>
      <c r="FO53" s="201"/>
      <c r="FP53" s="201"/>
      <c r="FQ53" s="201"/>
      <c r="FR53" s="201"/>
      <c r="FS53" s="201"/>
      <c r="FT53" s="201"/>
      <c r="FU53" s="201"/>
      <c r="FV53" s="201"/>
      <c r="FW53" s="201"/>
      <c r="FX53" s="201"/>
      <c r="FY53" s="201"/>
      <c r="FZ53" s="201"/>
      <c r="GA53" s="201"/>
      <c r="GB53" s="201"/>
      <c r="GC53" s="201"/>
      <c r="GD53" s="201"/>
      <c r="GE53" s="201"/>
      <c r="GF53" s="201"/>
      <c r="GG53" s="201"/>
      <c r="GH53" s="201"/>
      <c r="GI53" s="201"/>
      <c r="GJ53" s="201"/>
      <c r="GK53" s="18"/>
    </row>
    <row r="54" spans="1:193" ht="15.6" customHeight="1">
      <c r="A54" s="150"/>
      <c r="B54" s="150"/>
      <c r="C54" s="164"/>
      <c r="D54" s="28"/>
      <c r="E54" s="28"/>
      <c r="F54" s="28"/>
      <c r="G54" s="32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110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97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  <c r="FI54" s="201"/>
      <c r="FJ54" s="201"/>
      <c r="FK54" s="201"/>
      <c r="FL54" s="201"/>
      <c r="FM54" s="201"/>
      <c r="FN54" s="201"/>
      <c r="FO54" s="201"/>
      <c r="FP54" s="201"/>
      <c r="FQ54" s="201"/>
      <c r="FR54" s="201"/>
      <c r="FS54" s="201"/>
      <c r="FT54" s="201"/>
      <c r="FU54" s="201"/>
      <c r="FV54" s="201"/>
      <c r="FW54" s="201"/>
      <c r="FX54" s="201"/>
      <c r="FY54" s="201"/>
      <c r="FZ54" s="201"/>
      <c r="GA54" s="201"/>
      <c r="GB54" s="201"/>
      <c r="GC54" s="201"/>
      <c r="GD54" s="201"/>
      <c r="GE54" s="201"/>
      <c r="GF54" s="201"/>
      <c r="GG54" s="201"/>
      <c r="GH54" s="201"/>
      <c r="GI54" s="201"/>
      <c r="GJ54" s="201"/>
      <c r="GK54" s="18"/>
    </row>
    <row r="55" spans="1:193" ht="15.95" customHeight="1">
      <c r="A55" s="10" t="s">
        <v>263</v>
      </c>
      <c r="B55" s="10"/>
      <c r="C55" s="154"/>
      <c r="D55" s="61">
        <v>120</v>
      </c>
      <c r="E55" s="66">
        <v>16</v>
      </c>
      <c r="F55" s="66">
        <v>8</v>
      </c>
      <c r="G55" s="66">
        <v>58</v>
      </c>
      <c r="H55" s="66">
        <v>8</v>
      </c>
      <c r="I55" s="66">
        <v>41</v>
      </c>
      <c r="J55" s="66">
        <v>59</v>
      </c>
      <c r="K55" s="66">
        <v>65</v>
      </c>
      <c r="L55" s="66">
        <v>33</v>
      </c>
      <c r="M55" s="66">
        <v>165</v>
      </c>
      <c r="N55" s="66">
        <v>22</v>
      </c>
      <c r="O55" s="66">
        <v>37</v>
      </c>
      <c r="P55" s="66">
        <v>0</v>
      </c>
      <c r="Q55" s="66">
        <v>91</v>
      </c>
      <c r="R55" s="66">
        <v>177</v>
      </c>
      <c r="S55" s="66">
        <v>17</v>
      </c>
      <c r="T55" s="66">
        <v>1644</v>
      </c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97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  <c r="DO55" s="201"/>
      <c r="DP55" s="201"/>
      <c r="DQ55" s="201"/>
      <c r="DR55" s="201"/>
      <c r="DS55" s="201"/>
      <c r="DT55" s="201"/>
      <c r="DU55" s="201"/>
      <c r="DV55" s="201"/>
      <c r="DW55" s="201"/>
      <c r="DX55" s="201"/>
      <c r="DY55" s="201"/>
      <c r="DZ55" s="201"/>
      <c r="EA55" s="201"/>
      <c r="EB55" s="201"/>
      <c r="EC55" s="201"/>
      <c r="ED55" s="201"/>
      <c r="EE55" s="201"/>
      <c r="EF55" s="201"/>
      <c r="EG55" s="201"/>
      <c r="EH55" s="201"/>
      <c r="EI55" s="201"/>
      <c r="EJ55" s="201"/>
      <c r="EK55" s="201"/>
      <c r="EL55" s="201"/>
      <c r="EM55" s="201"/>
      <c r="EN55" s="201"/>
      <c r="EO55" s="201"/>
      <c r="EP55" s="201"/>
      <c r="EQ55" s="201"/>
      <c r="ER55" s="201"/>
      <c r="ES55" s="201"/>
      <c r="ET55" s="201"/>
      <c r="EU55" s="201"/>
      <c r="EV55" s="201"/>
      <c r="EW55" s="201"/>
      <c r="EX55" s="201"/>
      <c r="EY55" s="201"/>
      <c r="EZ55" s="201"/>
      <c r="FA55" s="201"/>
      <c r="FB55" s="201"/>
      <c r="FC55" s="201"/>
      <c r="FD55" s="201"/>
      <c r="FE55" s="201"/>
      <c r="FF55" s="201"/>
      <c r="FG55" s="201"/>
      <c r="FH55" s="201"/>
      <c r="FI55" s="201"/>
      <c r="FJ55" s="201"/>
      <c r="FK55" s="201"/>
      <c r="FL55" s="201"/>
      <c r="FM55" s="201"/>
      <c r="FN55" s="201"/>
      <c r="FO55" s="201"/>
      <c r="FP55" s="201"/>
      <c r="FQ55" s="201"/>
      <c r="FR55" s="201"/>
      <c r="FS55" s="201"/>
      <c r="FT55" s="201"/>
      <c r="FU55" s="201"/>
      <c r="FV55" s="201"/>
      <c r="FW55" s="201"/>
      <c r="FX55" s="201"/>
      <c r="FY55" s="201"/>
      <c r="FZ55" s="201"/>
      <c r="GA55" s="201"/>
      <c r="GB55" s="201"/>
      <c r="GC55" s="201"/>
      <c r="GD55" s="201"/>
      <c r="GE55" s="201"/>
      <c r="GF55" s="201"/>
      <c r="GG55" s="201"/>
      <c r="GH55" s="201"/>
      <c r="GI55" s="201"/>
      <c r="GJ55" s="201"/>
      <c r="GK55" s="18"/>
    </row>
    <row r="56" spans="1:193" ht="15.95" customHeight="1">
      <c r="A56" s="10" t="s">
        <v>264</v>
      </c>
      <c r="B56" s="25"/>
      <c r="C56" s="42"/>
      <c r="D56" s="62">
        <v>69</v>
      </c>
      <c r="E56" s="68">
        <v>1</v>
      </c>
      <c r="F56" s="68">
        <v>1</v>
      </c>
      <c r="G56" s="68">
        <v>14</v>
      </c>
      <c r="H56" s="68">
        <v>1</v>
      </c>
      <c r="I56" s="68">
        <v>12</v>
      </c>
      <c r="J56" s="68">
        <v>7</v>
      </c>
      <c r="K56" s="68">
        <v>16</v>
      </c>
      <c r="L56" s="68">
        <v>2</v>
      </c>
      <c r="M56" s="68">
        <v>5</v>
      </c>
      <c r="N56" s="68">
        <v>0</v>
      </c>
      <c r="O56" s="68">
        <v>2</v>
      </c>
      <c r="P56" s="68">
        <v>0</v>
      </c>
      <c r="Q56" s="68">
        <v>12</v>
      </c>
      <c r="R56" s="68">
        <v>13</v>
      </c>
      <c r="S56" s="68">
        <v>2</v>
      </c>
      <c r="T56" s="68">
        <v>893</v>
      </c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97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  <c r="FI56" s="201"/>
      <c r="FJ56" s="201"/>
      <c r="FK56" s="201"/>
      <c r="FL56" s="201"/>
      <c r="FM56" s="201"/>
      <c r="FN56" s="201"/>
      <c r="FO56" s="201"/>
      <c r="FP56" s="201"/>
      <c r="FQ56" s="201"/>
      <c r="FR56" s="201"/>
      <c r="FS56" s="201"/>
      <c r="FT56" s="201"/>
      <c r="FU56" s="201"/>
      <c r="FV56" s="201"/>
      <c r="FW56" s="201"/>
      <c r="FX56" s="201"/>
      <c r="FY56" s="201"/>
      <c r="FZ56" s="201"/>
      <c r="GA56" s="201"/>
      <c r="GB56" s="201"/>
      <c r="GC56" s="201"/>
      <c r="GD56" s="201"/>
      <c r="GE56" s="201"/>
      <c r="GF56" s="201"/>
      <c r="GG56" s="201"/>
      <c r="GH56" s="201"/>
      <c r="GI56" s="201"/>
      <c r="GJ56" s="201"/>
      <c r="GK56" s="18"/>
    </row>
    <row r="57" spans="1:193" ht="15.95" customHeight="1">
      <c r="A57" s="10" t="s">
        <v>265</v>
      </c>
      <c r="B57" s="10"/>
      <c r="C57" s="154"/>
      <c r="D57" s="62">
        <v>22</v>
      </c>
      <c r="E57" s="68">
        <v>0</v>
      </c>
      <c r="F57" s="68">
        <v>1</v>
      </c>
      <c r="G57" s="68">
        <v>5</v>
      </c>
      <c r="H57" s="68">
        <v>1</v>
      </c>
      <c r="I57" s="68">
        <v>0</v>
      </c>
      <c r="J57" s="68">
        <v>2</v>
      </c>
      <c r="K57" s="68">
        <v>6</v>
      </c>
      <c r="L57" s="68">
        <v>1</v>
      </c>
      <c r="M57" s="68">
        <v>3</v>
      </c>
      <c r="N57" s="68">
        <v>0</v>
      </c>
      <c r="O57" s="68">
        <v>1</v>
      </c>
      <c r="P57" s="68">
        <v>0</v>
      </c>
      <c r="Q57" s="68">
        <v>9</v>
      </c>
      <c r="R57" s="68">
        <v>2</v>
      </c>
      <c r="S57" s="68">
        <v>2</v>
      </c>
      <c r="T57" s="68">
        <v>296</v>
      </c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97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  <c r="DO57" s="201"/>
      <c r="DP57" s="201"/>
      <c r="DQ57" s="201"/>
      <c r="DR57" s="201"/>
      <c r="DS57" s="201"/>
      <c r="DT57" s="201"/>
      <c r="DU57" s="201"/>
      <c r="DV57" s="201"/>
      <c r="DW57" s="201"/>
      <c r="DX57" s="201"/>
      <c r="DY57" s="201"/>
      <c r="DZ57" s="201"/>
      <c r="EA57" s="201"/>
      <c r="EB57" s="201"/>
      <c r="EC57" s="201"/>
      <c r="ED57" s="201"/>
      <c r="EE57" s="201"/>
      <c r="EF57" s="201"/>
      <c r="EG57" s="201"/>
      <c r="EH57" s="201"/>
      <c r="EI57" s="201"/>
      <c r="EJ57" s="201"/>
      <c r="EK57" s="201"/>
      <c r="EL57" s="201"/>
      <c r="EM57" s="201"/>
      <c r="EN57" s="201"/>
      <c r="EO57" s="201"/>
      <c r="EP57" s="201"/>
      <c r="EQ57" s="201"/>
      <c r="ER57" s="201"/>
      <c r="ES57" s="201"/>
      <c r="ET57" s="201"/>
      <c r="EU57" s="201"/>
      <c r="EV57" s="201"/>
      <c r="EW57" s="201"/>
      <c r="EX57" s="201"/>
      <c r="EY57" s="201"/>
      <c r="EZ57" s="201"/>
      <c r="FA57" s="201"/>
      <c r="FB57" s="201"/>
      <c r="FC57" s="201"/>
      <c r="FD57" s="201"/>
      <c r="FE57" s="201"/>
      <c r="FF57" s="201"/>
      <c r="FG57" s="201"/>
      <c r="FH57" s="201"/>
      <c r="FI57" s="201"/>
      <c r="FJ57" s="201"/>
      <c r="FK57" s="201"/>
      <c r="FL57" s="201"/>
      <c r="FM57" s="201"/>
      <c r="FN57" s="201"/>
      <c r="FO57" s="201"/>
      <c r="FP57" s="201"/>
      <c r="FQ57" s="201"/>
      <c r="FR57" s="201"/>
      <c r="FS57" s="201"/>
      <c r="FT57" s="201"/>
      <c r="FU57" s="201"/>
      <c r="FV57" s="201"/>
      <c r="FW57" s="201"/>
      <c r="FX57" s="201"/>
      <c r="FY57" s="201"/>
      <c r="FZ57" s="201"/>
      <c r="GA57" s="201"/>
      <c r="GB57" s="201"/>
      <c r="GC57" s="201"/>
      <c r="GD57" s="201"/>
      <c r="GE57" s="201"/>
      <c r="GF57" s="201"/>
      <c r="GG57" s="201"/>
      <c r="GH57" s="201"/>
      <c r="GI57" s="201"/>
      <c r="GJ57" s="201"/>
      <c r="GK57" s="18"/>
    </row>
    <row r="58" spans="1:193" ht="15.95" customHeight="1">
      <c r="A58" s="10" t="s">
        <v>266</v>
      </c>
      <c r="B58" s="10"/>
      <c r="C58" s="154"/>
      <c r="D58" s="62">
        <v>17</v>
      </c>
      <c r="E58" s="68">
        <v>0</v>
      </c>
      <c r="F58" s="68">
        <v>0</v>
      </c>
      <c r="G58" s="68">
        <v>3</v>
      </c>
      <c r="H58" s="68">
        <v>0</v>
      </c>
      <c r="I58" s="68">
        <v>5</v>
      </c>
      <c r="J58" s="68">
        <v>2</v>
      </c>
      <c r="K58" s="68">
        <v>1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6</v>
      </c>
      <c r="S58" s="68">
        <v>0</v>
      </c>
      <c r="T58" s="68">
        <v>244</v>
      </c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97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  <c r="DQ58" s="201"/>
      <c r="DR58" s="201"/>
      <c r="DS58" s="201"/>
      <c r="DT58" s="201"/>
      <c r="DU58" s="201"/>
      <c r="DV58" s="201"/>
      <c r="DW58" s="201"/>
      <c r="DX58" s="201"/>
      <c r="DY58" s="201"/>
      <c r="DZ58" s="201"/>
      <c r="EA58" s="201"/>
      <c r="EB58" s="201"/>
      <c r="EC58" s="201"/>
      <c r="ED58" s="201"/>
      <c r="EE58" s="201"/>
      <c r="EF58" s="201"/>
      <c r="EG58" s="201"/>
      <c r="EH58" s="201"/>
      <c r="EI58" s="201"/>
      <c r="EJ58" s="201"/>
      <c r="EK58" s="201"/>
      <c r="EL58" s="201"/>
      <c r="EM58" s="201"/>
      <c r="EN58" s="201"/>
      <c r="EO58" s="201"/>
      <c r="EP58" s="201"/>
      <c r="EQ58" s="201"/>
      <c r="ER58" s="201"/>
      <c r="ES58" s="201"/>
      <c r="ET58" s="201"/>
      <c r="EU58" s="201"/>
      <c r="EV58" s="201"/>
      <c r="EW58" s="201"/>
      <c r="EX58" s="201"/>
      <c r="EY58" s="201"/>
      <c r="EZ58" s="201"/>
      <c r="FA58" s="201"/>
      <c r="FB58" s="201"/>
      <c r="FC58" s="201"/>
      <c r="FD58" s="201"/>
      <c r="FE58" s="201"/>
      <c r="FF58" s="201"/>
      <c r="FG58" s="201"/>
      <c r="FH58" s="201"/>
      <c r="FI58" s="201"/>
      <c r="FJ58" s="201"/>
      <c r="FK58" s="201"/>
      <c r="FL58" s="201"/>
      <c r="FM58" s="201"/>
      <c r="FN58" s="201"/>
      <c r="FO58" s="201"/>
      <c r="FP58" s="201"/>
      <c r="FQ58" s="201"/>
      <c r="FR58" s="201"/>
      <c r="FS58" s="201"/>
      <c r="FT58" s="201"/>
      <c r="FU58" s="201"/>
      <c r="FV58" s="201"/>
      <c r="FW58" s="201"/>
      <c r="FX58" s="201"/>
      <c r="FY58" s="201"/>
      <c r="FZ58" s="201"/>
      <c r="GA58" s="201"/>
      <c r="GB58" s="201"/>
      <c r="GC58" s="201"/>
      <c r="GD58" s="201"/>
      <c r="GE58" s="201"/>
      <c r="GF58" s="201"/>
      <c r="GG58" s="201"/>
      <c r="GH58" s="201"/>
      <c r="GI58" s="201"/>
      <c r="GJ58" s="201"/>
      <c r="GK58" s="18"/>
    </row>
    <row r="59" spans="1:193" ht="15.95" customHeight="1">
      <c r="A59" s="10" t="s">
        <v>267</v>
      </c>
      <c r="B59" s="10"/>
      <c r="C59" s="154"/>
      <c r="D59" s="62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4</v>
      </c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97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  <c r="DO59" s="201"/>
      <c r="DP59" s="201"/>
      <c r="DQ59" s="201"/>
      <c r="DR59" s="201"/>
      <c r="DS59" s="201"/>
      <c r="DT59" s="201"/>
      <c r="DU59" s="201"/>
      <c r="DV59" s="201"/>
      <c r="DW59" s="201"/>
      <c r="DX59" s="201"/>
      <c r="DY59" s="201"/>
      <c r="DZ59" s="201"/>
      <c r="EA59" s="201"/>
      <c r="EB59" s="201"/>
      <c r="EC59" s="201"/>
      <c r="ED59" s="201"/>
      <c r="EE59" s="201"/>
      <c r="EF59" s="201"/>
      <c r="EG59" s="201"/>
      <c r="EH59" s="201"/>
      <c r="EI59" s="201"/>
      <c r="EJ59" s="201"/>
      <c r="EK59" s="201"/>
      <c r="EL59" s="201"/>
      <c r="EM59" s="201"/>
      <c r="EN59" s="201"/>
      <c r="EO59" s="201"/>
      <c r="EP59" s="201"/>
      <c r="EQ59" s="201"/>
      <c r="ER59" s="201"/>
      <c r="ES59" s="201"/>
      <c r="ET59" s="201"/>
      <c r="EU59" s="201"/>
      <c r="EV59" s="201"/>
      <c r="EW59" s="201"/>
      <c r="EX59" s="201"/>
      <c r="EY59" s="201"/>
      <c r="EZ59" s="201"/>
      <c r="FA59" s="201"/>
      <c r="FB59" s="201"/>
      <c r="FC59" s="201"/>
      <c r="FD59" s="201"/>
      <c r="FE59" s="201"/>
      <c r="FF59" s="201"/>
      <c r="FG59" s="201"/>
      <c r="FH59" s="201"/>
      <c r="FI59" s="201"/>
      <c r="FJ59" s="201"/>
      <c r="FK59" s="201"/>
      <c r="FL59" s="201"/>
      <c r="FM59" s="201"/>
      <c r="FN59" s="201"/>
      <c r="FO59" s="201"/>
      <c r="FP59" s="201"/>
      <c r="FQ59" s="201"/>
      <c r="FR59" s="201"/>
      <c r="FS59" s="201"/>
      <c r="FT59" s="201"/>
      <c r="FU59" s="201"/>
      <c r="FV59" s="201"/>
      <c r="FW59" s="201"/>
      <c r="FX59" s="201"/>
      <c r="FY59" s="201"/>
      <c r="FZ59" s="201"/>
      <c r="GA59" s="201"/>
      <c r="GB59" s="201"/>
      <c r="GC59" s="201"/>
      <c r="GD59" s="201"/>
      <c r="GE59" s="201"/>
      <c r="GF59" s="201"/>
      <c r="GG59" s="201"/>
      <c r="GH59" s="201"/>
      <c r="GI59" s="201"/>
      <c r="GJ59" s="201"/>
      <c r="GK59" s="18"/>
    </row>
    <row r="60" spans="1:193" ht="15.95" customHeight="1">
      <c r="A60" s="10" t="s">
        <v>268</v>
      </c>
      <c r="B60" s="10"/>
      <c r="C60" s="154"/>
      <c r="D60" s="62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97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  <c r="DO60" s="201"/>
      <c r="DP60" s="201"/>
      <c r="DQ60" s="201"/>
      <c r="DR60" s="201"/>
      <c r="DS60" s="201"/>
      <c r="DT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1"/>
      <c r="EK60" s="201"/>
      <c r="EL60" s="201"/>
      <c r="EM60" s="201"/>
      <c r="EN60" s="201"/>
      <c r="EO60" s="201"/>
      <c r="EP60" s="201"/>
      <c r="EQ60" s="201"/>
      <c r="ER60" s="201"/>
      <c r="ES60" s="201"/>
      <c r="ET60" s="201"/>
      <c r="EU60" s="201"/>
      <c r="EV60" s="201"/>
      <c r="EW60" s="201"/>
      <c r="EX60" s="201"/>
      <c r="EY60" s="201"/>
      <c r="EZ60" s="201"/>
      <c r="FA60" s="201"/>
      <c r="FB60" s="201"/>
      <c r="FC60" s="201"/>
      <c r="FD60" s="201"/>
      <c r="FE60" s="201"/>
      <c r="FF60" s="201"/>
      <c r="FG60" s="201"/>
      <c r="FH60" s="201"/>
      <c r="FI60" s="201"/>
      <c r="FJ60" s="201"/>
      <c r="FK60" s="201"/>
      <c r="FL60" s="201"/>
      <c r="FM60" s="201"/>
      <c r="FN60" s="201"/>
      <c r="FO60" s="201"/>
      <c r="FP60" s="201"/>
      <c r="FQ60" s="201"/>
      <c r="FR60" s="201"/>
      <c r="FS60" s="201"/>
      <c r="FT60" s="201"/>
      <c r="FU60" s="201"/>
      <c r="FV60" s="201"/>
      <c r="FW60" s="201"/>
      <c r="FX60" s="201"/>
      <c r="FY60" s="201"/>
      <c r="FZ60" s="201"/>
      <c r="GA60" s="201"/>
      <c r="GB60" s="201"/>
      <c r="GC60" s="201"/>
      <c r="GD60" s="201"/>
      <c r="GE60" s="201"/>
      <c r="GF60" s="201"/>
      <c r="GG60" s="201"/>
      <c r="GH60" s="201"/>
      <c r="GI60" s="201"/>
      <c r="GJ60" s="201"/>
      <c r="GK60" s="18"/>
    </row>
    <row r="61" spans="1:193" ht="15.95" customHeight="1">
      <c r="A61" s="10" t="s">
        <v>269</v>
      </c>
      <c r="B61" s="25"/>
      <c r="C61" s="42"/>
      <c r="D61" s="65">
        <v>0</v>
      </c>
      <c r="E61" s="70">
        <v>0</v>
      </c>
      <c r="F61" s="70">
        <v>0</v>
      </c>
      <c r="G61" s="69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185"/>
      <c r="V61" s="185"/>
      <c r="W61" s="185"/>
      <c r="X61" s="185"/>
      <c r="Y61" s="185"/>
      <c r="Z61" s="185"/>
      <c r="AA61" s="185"/>
      <c r="AB61" s="185"/>
      <c r="AC61" s="113"/>
      <c r="AD61" s="113"/>
      <c r="AE61" s="113"/>
      <c r="AF61" s="113"/>
      <c r="AG61" s="113"/>
      <c r="AH61" s="185"/>
      <c r="AI61" s="197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18"/>
    </row>
    <row r="62" spans="1:193" ht="10.5" customHeight="1">
      <c r="A62" s="20"/>
      <c r="B62" s="20"/>
      <c r="C62" s="20"/>
      <c r="D62" s="167"/>
      <c r="E62" s="167"/>
      <c r="F62" s="167"/>
      <c r="G62" s="174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66"/>
      <c r="S62" s="167"/>
      <c r="T62" s="167"/>
      <c r="U62" s="185"/>
      <c r="V62" s="185"/>
      <c r="W62" s="185"/>
      <c r="X62" s="185"/>
      <c r="Y62" s="185"/>
      <c r="Z62" s="185"/>
      <c r="AA62" s="185"/>
      <c r="AB62" s="185"/>
      <c r="AC62" s="113"/>
      <c r="AD62" s="113"/>
      <c r="AE62" s="113"/>
      <c r="AF62" s="113"/>
      <c r="AG62" s="113"/>
      <c r="AH62" s="185"/>
      <c r="AI62" s="197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  <c r="DO62" s="201"/>
      <c r="DP62" s="201"/>
      <c r="DQ62" s="201"/>
      <c r="DR62" s="201"/>
      <c r="DS62" s="201"/>
      <c r="DT62" s="201"/>
      <c r="DU62" s="201"/>
      <c r="DV62" s="201"/>
      <c r="DW62" s="201"/>
      <c r="DX62" s="201"/>
      <c r="DY62" s="201"/>
      <c r="DZ62" s="201"/>
      <c r="EA62" s="201"/>
      <c r="EB62" s="201"/>
      <c r="EC62" s="201"/>
      <c r="ED62" s="201"/>
      <c r="EE62" s="201"/>
      <c r="EF62" s="201"/>
      <c r="EG62" s="201"/>
      <c r="EH62" s="201"/>
      <c r="EI62" s="201"/>
      <c r="EJ62" s="201"/>
      <c r="EK62" s="201"/>
      <c r="EL62" s="201"/>
      <c r="EM62" s="201"/>
      <c r="EN62" s="201"/>
      <c r="EO62" s="201"/>
      <c r="EP62" s="201"/>
      <c r="EQ62" s="201"/>
      <c r="ER62" s="201"/>
      <c r="ES62" s="201"/>
      <c r="ET62" s="201"/>
      <c r="EU62" s="201"/>
      <c r="EV62" s="201"/>
      <c r="EW62" s="201"/>
      <c r="EX62" s="201"/>
      <c r="EY62" s="201"/>
      <c r="EZ62" s="201"/>
      <c r="FA62" s="201"/>
      <c r="FB62" s="201"/>
      <c r="FC62" s="201"/>
      <c r="FD62" s="201"/>
      <c r="FE62" s="201"/>
      <c r="FF62" s="201"/>
      <c r="FG62" s="201"/>
      <c r="FH62" s="201"/>
      <c r="FI62" s="201"/>
      <c r="FJ62" s="201"/>
      <c r="FK62" s="201"/>
      <c r="FL62" s="201"/>
      <c r="FM62" s="201"/>
      <c r="FN62" s="201"/>
      <c r="FO62" s="201"/>
      <c r="FP62" s="201"/>
      <c r="FQ62" s="201"/>
      <c r="FR62" s="201"/>
      <c r="FS62" s="201"/>
      <c r="FT62" s="201"/>
      <c r="FU62" s="201"/>
      <c r="FV62" s="201"/>
      <c r="FW62" s="201"/>
      <c r="FX62" s="201"/>
      <c r="FY62" s="201"/>
      <c r="FZ62" s="201"/>
      <c r="GA62" s="201"/>
      <c r="GB62" s="201"/>
      <c r="GC62" s="201"/>
      <c r="GD62" s="201"/>
      <c r="GE62" s="201"/>
      <c r="GF62" s="201"/>
      <c r="GG62" s="201"/>
      <c r="GH62" s="201"/>
      <c r="GI62" s="201"/>
      <c r="GJ62" s="201"/>
      <c r="GK62" s="18"/>
    </row>
    <row r="63" spans="1:193" ht="9.95" customHeight="1">
      <c r="A63" s="79"/>
      <c r="B63" s="79"/>
      <c r="C63" s="78"/>
      <c r="D63" s="168"/>
      <c r="E63" s="168"/>
      <c r="F63" s="168"/>
      <c r="G63" s="157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81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8"/>
      <c r="AD63" s="36"/>
      <c r="AE63" s="79"/>
      <c r="AF63" s="79"/>
      <c r="AG63" s="79"/>
      <c r="AH63" s="186"/>
      <c r="AI63" s="78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18"/>
    </row>
    <row r="64" spans="1:193" ht="18" customHeight="1">
      <c r="A64" s="32" t="s">
        <v>0</v>
      </c>
      <c r="B64" s="32"/>
      <c r="C64" s="160"/>
      <c r="D64" s="22"/>
      <c r="E64" s="22"/>
      <c r="F64" s="121"/>
      <c r="G64" s="121"/>
      <c r="H64" s="121"/>
      <c r="I64" s="121"/>
      <c r="J64" s="121"/>
      <c r="K64" s="178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8"/>
      <c r="Y64" s="18"/>
      <c r="Z64" s="18"/>
      <c r="AA64" s="18"/>
      <c r="AB64" s="114"/>
      <c r="AC64" s="38"/>
      <c r="AD64" s="32" t="s">
        <v>175</v>
      </c>
      <c r="AE64" s="32"/>
      <c r="AF64" s="67" t="s">
        <v>179</v>
      </c>
      <c r="AG64" s="67"/>
      <c r="AH64" s="67"/>
      <c r="AI64" s="198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  <c r="DO64" s="201"/>
      <c r="DP64" s="201"/>
      <c r="DQ64" s="201"/>
      <c r="DR64" s="201"/>
      <c r="DS64" s="201"/>
      <c r="DT64" s="201"/>
      <c r="DU64" s="201"/>
      <c r="DV64" s="201"/>
      <c r="DW64" s="201"/>
      <c r="DX64" s="201"/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1"/>
      <c r="EK64" s="201"/>
      <c r="EL64" s="201"/>
      <c r="EM64" s="201"/>
      <c r="EN64" s="201"/>
      <c r="EO64" s="201"/>
      <c r="EP64" s="201"/>
      <c r="EQ64" s="201"/>
      <c r="ER64" s="201"/>
      <c r="ES64" s="201"/>
      <c r="ET64" s="201"/>
      <c r="EU64" s="201"/>
      <c r="EV64" s="201"/>
      <c r="EW64" s="201"/>
      <c r="EX64" s="201"/>
      <c r="EY64" s="201"/>
      <c r="EZ64" s="201"/>
      <c r="FA64" s="201"/>
      <c r="FB64" s="201"/>
      <c r="FC64" s="201"/>
      <c r="FD64" s="201"/>
      <c r="FE64" s="201"/>
      <c r="FF64" s="201"/>
      <c r="FG64" s="201"/>
      <c r="FH64" s="201"/>
      <c r="FI64" s="201"/>
      <c r="FJ64" s="201"/>
      <c r="FK64" s="201"/>
      <c r="FL64" s="201"/>
      <c r="FM64" s="201"/>
      <c r="FN64" s="201"/>
      <c r="FO64" s="201"/>
      <c r="FP64" s="201"/>
      <c r="FQ64" s="201"/>
      <c r="FR64" s="201"/>
      <c r="FS64" s="201"/>
      <c r="FT64" s="201"/>
      <c r="FU64" s="201"/>
      <c r="FV64" s="201"/>
      <c r="FW64" s="201"/>
      <c r="FX64" s="201"/>
      <c r="FY64" s="201"/>
      <c r="FZ64" s="201"/>
      <c r="GA64" s="201"/>
      <c r="GB64" s="201"/>
      <c r="GC64" s="201"/>
      <c r="GD64" s="201"/>
      <c r="GE64" s="201"/>
      <c r="GF64" s="201"/>
      <c r="GG64" s="201"/>
      <c r="GH64" s="201"/>
      <c r="GI64" s="201"/>
      <c r="GJ64" s="200"/>
      <c r="GK64" s="18"/>
    </row>
    <row r="65" spans="1:193" ht="18" customHeight="1">
      <c r="A65" s="32" t="s">
        <v>1</v>
      </c>
      <c r="B65" s="32"/>
      <c r="C65" s="161" t="s">
        <v>39</v>
      </c>
      <c r="D65" s="23"/>
      <c r="E65" s="2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50"/>
      <c r="Y65" s="150"/>
      <c r="Z65" s="150"/>
      <c r="AA65" s="150"/>
      <c r="AB65" s="150"/>
      <c r="AC65" s="164"/>
      <c r="AD65" s="188" t="s">
        <v>176</v>
      </c>
      <c r="AE65" s="188"/>
      <c r="AF65" s="188" t="s">
        <v>180</v>
      </c>
      <c r="AG65" s="188"/>
      <c r="AH65" s="188"/>
      <c r="AI65" s="198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1"/>
      <c r="EC65" s="201"/>
      <c r="ED65" s="201"/>
      <c r="EE65" s="201"/>
      <c r="EF65" s="201"/>
      <c r="EG65" s="201"/>
      <c r="EH65" s="201"/>
      <c r="EI65" s="201"/>
      <c r="EJ65" s="201"/>
      <c r="EK65" s="201"/>
      <c r="EL65" s="201"/>
      <c r="EM65" s="201"/>
      <c r="EN65" s="201"/>
      <c r="EO65" s="201"/>
      <c r="EP65" s="201"/>
      <c r="EQ65" s="201"/>
      <c r="ER65" s="201"/>
      <c r="ES65" s="201"/>
      <c r="ET65" s="201"/>
      <c r="EU65" s="201"/>
      <c r="EV65" s="201"/>
      <c r="EW65" s="201"/>
      <c r="EX65" s="201"/>
      <c r="EY65" s="201"/>
      <c r="EZ65" s="201"/>
      <c r="FA65" s="201"/>
      <c r="FB65" s="201"/>
      <c r="FC65" s="201"/>
      <c r="FD65" s="201"/>
      <c r="FE65" s="201"/>
      <c r="FF65" s="201"/>
      <c r="FG65" s="201"/>
      <c r="FH65" s="201"/>
      <c r="FI65" s="201"/>
      <c r="FJ65" s="201"/>
      <c r="FK65" s="201"/>
      <c r="FL65" s="201"/>
      <c r="FM65" s="201"/>
      <c r="FN65" s="201"/>
      <c r="FO65" s="201"/>
      <c r="FP65" s="201"/>
      <c r="FQ65" s="201"/>
      <c r="FR65" s="201"/>
      <c r="FS65" s="201"/>
      <c r="FT65" s="201"/>
      <c r="FU65" s="201"/>
      <c r="FV65" s="201"/>
      <c r="FW65" s="201"/>
      <c r="FX65" s="201"/>
      <c r="FY65" s="201"/>
      <c r="FZ65" s="201"/>
      <c r="GA65" s="201"/>
      <c r="GB65" s="201"/>
      <c r="GC65" s="201"/>
      <c r="GD65" s="201"/>
      <c r="GE65" s="201"/>
      <c r="GF65" s="201"/>
      <c r="GG65" s="201"/>
      <c r="GH65" s="201"/>
      <c r="GI65" s="201"/>
      <c r="GJ65" s="200"/>
      <c r="GK65" s="18"/>
    </row>
    <row r="66" spans="1:193" ht="17.25" customHeight="1">
      <c r="A66" s="129"/>
      <c r="B66" s="158"/>
      <c r="C66" s="158"/>
      <c r="D66" s="129"/>
      <c r="E66" s="129"/>
      <c r="F66" s="129"/>
      <c r="G66" s="129"/>
      <c r="H66" s="175"/>
      <c r="I66" s="129"/>
      <c r="J66" s="129"/>
      <c r="K66" s="175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2"/>
      <c r="AF66" s="2"/>
      <c r="AG66" s="2"/>
      <c r="AH66" s="2"/>
      <c r="AI66" s="196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18"/>
    </row>
    <row r="67" spans="1:193" ht="25.5" customHeight="1">
      <c r="A67" s="116" t="s">
        <v>270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96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18"/>
    </row>
    <row r="68" spans="1:193" ht="12" customHeight="1">
      <c r="A68" s="104"/>
      <c r="B68" s="78"/>
      <c r="C68" s="78"/>
      <c r="D68" s="104"/>
      <c r="E68" s="138"/>
      <c r="F68" s="104"/>
      <c r="G68" s="139"/>
      <c r="H68" s="138"/>
      <c r="I68" s="176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78"/>
      <c r="AF68" s="78"/>
      <c r="AG68" s="78"/>
      <c r="AH68" s="78"/>
      <c r="AI68" s="196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18"/>
    </row>
    <row r="69" spans="1:193" ht="23.25" customHeight="1">
      <c r="A69" s="105" t="s">
        <v>261</v>
      </c>
      <c r="B69" s="79"/>
      <c r="C69" s="79"/>
      <c r="D69" s="36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 t="s">
        <v>157</v>
      </c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85"/>
      <c r="AG69" s="194"/>
      <c r="AH69" s="85" t="s">
        <v>382</v>
      </c>
      <c r="AI69" s="199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18"/>
    </row>
    <row r="70" spans="1:193" ht="23.25" customHeight="1">
      <c r="A70" s="20"/>
      <c r="B70" s="20"/>
      <c r="C70" s="162"/>
      <c r="D70" s="52" t="s">
        <v>283</v>
      </c>
      <c r="E70" s="52"/>
      <c r="F70" s="52"/>
      <c r="G70" s="52"/>
      <c r="H70" s="52"/>
      <c r="I70" s="177"/>
      <c r="J70" s="55" t="s">
        <v>305</v>
      </c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28" t="s">
        <v>371</v>
      </c>
      <c r="AD70" s="182"/>
      <c r="AE70" s="182"/>
      <c r="AF70" s="182"/>
      <c r="AG70" s="182"/>
      <c r="AH70" s="182"/>
      <c r="AI70" s="112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  <c r="FF70" s="201"/>
      <c r="FG70" s="201"/>
      <c r="FH70" s="201"/>
      <c r="FI70" s="201"/>
      <c r="FJ70" s="201"/>
      <c r="FK70" s="201"/>
      <c r="FL70" s="201"/>
      <c r="FM70" s="201"/>
      <c r="FN70" s="201"/>
      <c r="FO70" s="201"/>
      <c r="FP70" s="201"/>
      <c r="FQ70" s="201"/>
      <c r="FR70" s="201"/>
      <c r="FS70" s="201"/>
      <c r="FT70" s="201"/>
      <c r="FU70" s="201"/>
      <c r="FV70" s="201"/>
      <c r="FW70" s="201"/>
      <c r="FX70" s="201"/>
      <c r="FY70" s="201"/>
      <c r="FZ70" s="201"/>
      <c r="GA70" s="201"/>
      <c r="GB70" s="201"/>
      <c r="GC70" s="201"/>
      <c r="GD70" s="201"/>
      <c r="GE70" s="201"/>
      <c r="GF70" s="201"/>
      <c r="GG70" s="201"/>
      <c r="GH70" s="201"/>
      <c r="GI70" s="201"/>
      <c r="GJ70" s="201"/>
      <c r="GK70" s="18"/>
    </row>
    <row r="71" spans="1:193" ht="23.25" customHeight="1">
      <c r="A71" s="114"/>
      <c r="B71" s="114"/>
      <c r="C71" s="163" t="s">
        <v>275</v>
      </c>
      <c r="D71" s="28" t="s">
        <v>282</v>
      </c>
      <c r="E71" s="28" t="s">
        <v>286</v>
      </c>
      <c r="F71" s="28" t="s">
        <v>291</v>
      </c>
      <c r="G71" s="28" t="s">
        <v>295</v>
      </c>
      <c r="H71" s="32" t="s">
        <v>298</v>
      </c>
      <c r="I71" s="28" t="s">
        <v>38</v>
      </c>
      <c r="J71" s="28" t="s">
        <v>282</v>
      </c>
      <c r="K71" s="28" t="s">
        <v>307</v>
      </c>
      <c r="L71" s="28" t="s">
        <v>311</v>
      </c>
      <c r="M71" s="28" t="s">
        <v>316</v>
      </c>
      <c r="N71" s="28" t="s">
        <v>321</v>
      </c>
      <c r="O71" s="28" t="s">
        <v>325</v>
      </c>
      <c r="P71" s="28" t="s">
        <v>330</v>
      </c>
      <c r="Q71" s="28" t="s">
        <v>334</v>
      </c>
      <c r="R71" s="28" t="s">
        <v>337</v>
      </c>
      <c r="S71" s="28" t="s">
        <v>341</v>
      </c>
      <c r="T71" s="28" t="s">
        <v>345</v>
      </c>
      <c r="U71" s="28" t="s">
        <v>348</v>
      </c>
      <c r="V71" s="28" t="s">
        <v>351</v>
      </c>
      <c r="W71" s="28" t="s">
        <v>356</v>
      </c>
      <c r="X71" s="28" t="s">
        <v>358</v>
      </c>
      <c r="Y71" s="28" t="s">
        <v>361</v>
      </c>
      <c r="Z71" s="28" t="s">
        <v>364</v>
      </c>
      <c r="AA71" s="28" t="s">
        <v>367</v>
      </c>
      <c r="AB71" s="28" t="s">
        <v>38</v>
      </c>
      <c r="AC71" s="28" t="s">
        <v>282</v>
      </c>
      <c r="AD71" s="28" t="s">
        <v>373</v>
      </c>
      <c r="AE71" s="28" t="s">
        <v>375</v>
      </c>
      <c r="AF71" s="28" t="s">
        <v>378</v>
      </c>
      <c r="AG71" s="32" t="s">
        <v>380</v>
      </c>
      <c r="AH71" s="140" t="s">
        <v>383</v>
      </c>
      <c r="AI71" s="197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1"/>
      <c r="EF71" s="201"/>
      <c r="EG71" s="201"/>
      <c r="EH71" s="201"/>
      <c r="EI71" s="201"/>
      <c r="EJ71" s="201"/>
      <c r="EK71" s="201"/>
      <c r="EL71" s="201"/>
      <c r="EM71" s="201"/>
      <c r="EN71" s="201"/>
      <c r="EO71" s="201"/>
      <c r="EP71" s="201"/>
      <c r="EQ71" s="201"/>
      <c r="ER71" s="201"/>
      <c r="ES71" s="201"/>
      <c r="ET71" s="201"/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  <c r="FK71" s="201"/>
      <c r="FL71" s="201"/>
      <c r="FM71" s="201"/>
      <c r="FN71" s="201"/>
      <c r="FO71" s="201"/>
      <c r="FP71" s="201"/>
      <c r="FQ71" s="201"/>
      <c r="FR71" s="201"/>
      <c r="FS71" s="201"/>
      <c r="FT71" s="201"/>
      <c r="FU71" s="201"/>
      <c r="FV71" s="201"/>
      <c r="FW71" s="201"/>
      <c r="FX71" s="201"/>
      <c r="FY71" s="201"/>
      <c r="FZ71" s="201"/>
      <c r="GA71" s="201"/>
      <c r="GB71" s="201"/>
      <c r="GC71" s="201"/>
      <c r="GD71" s="201"/>
      <c r="GE71" s="201"/>
      <c r="GF71" s="201"/>
      <c r="GG71" s="201"/>
      <c r="GH71" s="201"/>
      <c r="GI71" s="201"/>
      <c r="GJ71" s="201"/>
      <c r="GK71" s="197"/>
    </row>
    <row r="72" spans="1:193" ht="23.45" customHeight="1">
      <c r="A72" s="114"/>
      <c r="B72" s="114"/>
      <c r="C72" s="38"/>
      <c r="D72" s="28"/>
      <c r="E72" s="28"/>
      <c r="F72" s="28"/>
      <c r="G72" s="28"/>
      <c r="H72" s="32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182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32"/>
      <c r="AH72" s="140"/>
      <c r="AI72" s="197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01"/>
      <c r="EF72" s="201"/>
      <c r="EG72" s="201"/>
      <c r="EH72" s="201"/>
      <c r="EI72" s="201"/>
      <c r="EJ72" s="201"/>
      <c r="EK72" s="201"/>
      <c r="EL72" s="201"/>
      <c r="EM72" s="201"/>
      <c r="EN72" s="201"/>
      <c r="EO72" s="201"/>
      <c r="EP72" s="201"/>
      <c r="EQ72" s="201"/>
      <c r="ER72" s="201"/>
      <c r="ES72" s="201"/>
      <c r="ET72" s="201"/>
      <c r="EU72" s="201"/>
      <c r="EV72" s="201"/>
      <c r="EW72" s="201"/>
      <c r="EX72" s="201"/>
      <c r="EY72" s="201"/>
      <c r="EZ72" s="201"/>
      <c r="FA72" s="201"/>
      <c r="FB72" s="201"/>
      <c r="FC72" s="201"/>
      <c r="FD72" s="201"/>
      <c r="FE72" s="201"/>
      <c r="FF72" s="201"/>
      <c r="FG72" s="201"/>
      <c r="FH72" s="201"/>
      <c r="FI72" s="201"/>
      <c r="FJ72" s="201"/>
      <c r="FK72" s="201"/>
      <c r="FL72" s="201"/>
      <c r="FM72" s="201"/>
      <c r="FN72" s="201"/>
      <c r="FO72" s="201"/>
      <c r="FP72" s="201"/>
      <c r="FQ72" s="201"/>
      <c r="FR72" s="201"/>
      <c r="FS72" s="201"/>
      <c r="FT72" s="201"/>
      <c r="FU72" s="201"/>
      <c r="FV72" s="201"/>
      <c r="FW72" s="201"/>
      <c r="FX72" s="201"/>
      <c r="FY72" s="201"/>
      <c r="FZ72" s="201"/>
      <c r="GA72" s="201"/>
      <c r="GB72" s="201"/>
      <c r="GC72" s="201"/>
      <c r="GD72" s="201"/>
      <c r="GE72" s="201"/>
      <c r="GF72" s="201"/>
      <c r="GG72" s="201"/>
      <c r="GH72" s="201"/>
      <c r="GI72" s="201"/>
      <c r="GJ72" s="201"/>
      <c r="GK72" s="197"/>
    </row>
    <row r="73" spans="1:193" ht="23.25" customHeight="1">
      <c r="A73" s="114"/>
      <c r="B73" s="114"/>
      <c r="C73" s="38"/>
      <c r="D73" s="28"/>
      <c r="E73" s="28"/>
      <c r="F73" s="28"/>
      <c r="G73" s="28"/>
      <c r="H73" s="32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182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32"/>
      <c r="AH73" s="140"/>
      <c r="AI73" s="197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  <c r="DO73" s="201"/>
      <c r="DP73" s="201"/>
      <c r="DQ73" s="201"/>
      <c r="DR73" s="201"/>
      <c r="DS73" s="201"/>
      <c r="DT73" s="201"/>
      <c r="DU73" s="201"/>
      <c r="DV73" s="201"/>
      <c r="DW73" s="201"/>
      <c r="DX73" s="201"/>
      <c r="DY73" s="201"/>
      <c r="DZ73" s="201"/>
      <c r="EA73" s="201"/>
      <c r="EB73" s="201"/>
      <c r="EC73" s="201"/>
      <c r="ED73" s="201"/>
      <c r="EE73" s="201"/>
      <c r="EF73" s="201"/>
      <c r="EG73" s="201"/>
      <c r="EH73" s="201"/>
      <c r="EI73" s="201"/>
      <c r="EJ73" s="201"/>
      <c r="EK73" s="201"/>
      <c r="EL73" s="201"/>
      <c r="EM73" s="201"/>
      <c r="EN73" s="201"/>
      <c r="EO73" s="201"/>
      <c r="EP73" s="201"/>
      <c r="EQ73" s="201"/>
      <c r="ER73" s="201"/>
      <c r="ES73" s="201"/>
      <c r="ET73" s="201"/>
      <c r="EU73" s="201"/>
      <c r="EV73" s="201"/>
      <c r="EW73" s="201"/>
      <c r="EX73" s="201"/>
      <c r="EY73" s="201"/>
      <c r="EZ73" s="201"/>
      <c r="FA73" s="201"/>
      <c r="FB73" s="201"/>
      <c r="FC73" s="201"/>
      <c r="FD73" s="201"/>
      <c r="FE73" s="201"/>
      <c r="FF73" s="201"/>
      <c r="FG73" s="201"/>
      <c r="FH73" s="201"/>
      <c r="FI73" s="201"/>
      <c r="FJ73" s="201"/>
      <c r="FK73" s="201"/>
      <c r="FL73" s="201"/>
      <c r="FM73" s="201"/>
      <c r="FN73" s="201"/>
      <c r="FO73" s="201"/>
      <c r="FP73" s="201"/>
      <c r="FQ73" s="201"/>
      <c r="FR73" s="201"/>
      <c r="FS73" s="201"/>
      <c r="FT73" s="201"/>
      <c r="FU73" s="201"/>
      <c r="FV73" s="201"/>
      <c r="FW73" s="201"/>
      <c r="FX73" s="201"/>
      <c r="FY73" s="201"/>
      <c r="FZ73" s="201"/>
      <c r="GA73" s="201"/>
      <c r="GB73" s="201"/>
      <c r="GC73" s="201"/>
      <c r="GD73" s="201"/>
      <c r="GE73" s="201"/>
      <c r="GF73" s="201"/>
      <c r="GG73" s="201"/>
      <c r="GH73" s="201"/>
      <c r="GI73" s="201"/>
      <c r="GJ73" s="201"/>
      <c r="GK73" s="197"/>
    </row>
    <row r="74" spans="1:193" ht="23.25" customHeight="1">
      <c r="A74" s="114" t="s">
        <v>262</v>
      </c>
      <c r="B74" s="114"/>
      <c r="C74" s="38"/>
      <c r="D74" s="28"/>
      <c r="E74" s="28"/>
      <c r="F74" s="28"/>
      <c r="G74" s="28"/>
      <c r="H74" s="32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182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32"/>
      <c r="AH74" s="140"/>
      <c r="AI74" s="197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/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/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  <c r="FK74" s="201"/>
      <c r="FL74" s="201"/>
      <c r="FM74" s="201"/>
      <c r="FN74" s="201"/>
      <c r="FO74" s="201"/>
      <c r="FP74" s="201"/>
      <c r="FQ74" s="201"/>
      <c r="FR74" s="201"/>
      <c r="FS74" s="201"/>
      <c r="FT74" s="201"/>
      <c r="FU74" s="201"/>
      <c r="FV74" s="201"/>
      <c r="FW74" s="201"/>
      <c r="FX74" s="201"/>
      <c r="FY74" s="201"/>
      <c r="FZ74" s="201"/>
      <c r="GA74" s="201"/>
      <c r="GB74" s="201"/>
      <c r="GC74" s="201"/>
      <c r="GD74" s="201"/>
      <c r="GE74" s="201"/>
      <c r="GF74" s="201"/>
      <c r="GG74" s="201"/>
      <c r="GH74" s="201"/>
      <c r="GI74" s="201"/>
      <c r="GJ74" s="201"/>
      <c r="GK74" s="197"/>
    </row>
    <row r="75" spans="1:193" ht="23.25" customHeight="1">
      <c r="A75" s="150"/>
      <c r="B75" s="150"/>
      <c r="C75" s="164"/>
      <c r="D75" s="28"/>
      <c r="E75" s="28"/>
      <c r="F75" s="28"/>
      <c r="G75" s="28"/>
      <c r="H75" s="32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82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32"/>
      <c r="AH75" s="140"/>
      <c r="AI75" s="197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  <c r="DO75" s="201"/>
      <c r="DP75" s="201"/>
      <c r="DQ75" s="201"/>
      <c r="DR75" s="201"/>
      <c r="DS75" s="201"/>
      <c r="DT75" s="201"/>
      <c r="DU75" s="201"/>
      <c r="DV75" s="201"/>
      <c r="DW75" s="201"/>
      <c r="DX75" s="201"/>
      <c r="DY75" s="201"/>
      <c r="DZ75" s="201"/>
      <c r="EA75" s="201"/>
      <c r="EB75" s="201"/>
      <c r="EC75" s="201"/>
      <c r="ED75" s="201"/>
      <c r="EE75" s="201"/>
      <c r="EF75" s="201"/>
      <c r="EG75" s="201"/>
      <c r="EH75" s="201"/>
      <c r="EI75" s="201"/>
      <c r="EJ75" s="201"/>
      <c r="EK75" s="201"/>
      <c r="EL75" s="201"/>
      <c r="EM75" s="201"/>
      <c r="EN75" s="201"/>
      <c r="EO75" s="201"/>
      <c r="EP75" s="201"/>
      <c r="EQ75" s="201"/>
      <c r="ER75" s="201"/>
      <c r="ES75" s="201"/>
      <c r="ET75" s="201"/>
      <c r="EU75" s="201"/>
      <c r="EV75" s="201"/>
      <c r="EW75" s="201"/>
      <c r="EX75" s="201"/>
      <c r="EY75" s="201"/>
      <c r="EZ75" s="201"/>
      <c r="FA75" s="201"/>
      <c r="FB75" s="201"/>
      <c r="FC75" s="201"/>
      <c r="FD75" s="201"/>
      <c r="FE75" s="201"/>
      <c r="FF75" s="201"/>
      <c r="FG75" s="201"/>
      <c r="FH75" s="201"/>
      <c r="FI75" s="201"/>
      <c r="FJ75" s="201"/>
      <c r="FK75" s="201"/>
      <c r="FL75" s="201"/>
      <c r="FM75" s="201"/>
      <c r="FN75" s="201"/>
      <c r="FO75" s="201"/>
      <c r="FP75" s="201"/>
      <c r="FQ75" s="201"/>
      <c r="FR75" s="201"/>
      <c r="FS75" s="201"/>
      <c r="FT75" s="201"/>
      <c r="FU75" s="201"/>
      <c r="FV75" s="201"/>
      <c r="FW75" s="201"/>
      <c r="FX75" s="201"/>
      <c r="FY75" s="201"/>
      <c r="FZ75" s="201"/>
      <c r="GA75" s="201"/>
      <c r="GB75" s="201"/>
      <c r="GC75" s="201"/>
      <c r="GD75" s="201"/>
      <c r="GE75" s="201"/>
      <c r="GF75" s="201"/>
      <c r="GG75" s="201"/>
      <c r="GH75" s="201"/>
      <c r="GI75" s="201"/>
      <c r="GJ75" s="201"/>
      <c r="GK75" s="197"/>
    </row>
    <row r="76" spans="1:193" ht="23.25" customHeight="1">
      <c r="A76" s="154" t="s">
        <v>263</v>
      </c>
      <c r="B76" s="159"/>
      <c r="C76" s="154"/>
      <c r="D76" s="61">
        <f>SUM(E76:I76)</f>
        <v>722</v>
      </c>
      <c r="E76" s="66">
        <v>113</v>
      </c>
      <c r="F76" s="66">
        <v>162</v>
      </c>
      <c r="G76" s="66">
        <v>57</v>
      </c>
      <c r="H76" s="66">
        <v>113</v>
      </c>
      <c r="I76" s="66">
        <v>277</v>
      </c>
      <c r="J76" s="66">
        <f>SUM(K76:AB76)</f>
        <v>53930</v>
      </c>
      <c r="K76" s="66">
        <v>19480</v>
      </c>
      <c r="L76" s="66">
        <v>82</v>
      </c>
      <c r="M76" s="66">
        <v>62</v>
      </c>
      <c r="N76" s="66">
        <v>82</v>
      </c>
      <c r="O76" s="66">
        <v>518</v>
      </c>
      <c r="P76" s="66">
        <v>165</v>
      </c>
      <c r="Q76" s="66">
        <v>129</v>
      </c>
      <c r="R76" s="66">
        <v>736</v>
      </c>
      <c r="S76" s="66">
        <v>131</v>
      </c>
      <c r="T76" s="66">
        <v>43</v>
      </c>
      <c r="U76" s="66">
        <v>41</v>
      </c>
      <c r="V76" s="66">
        <v>11546</v>
      </c>
      <c r="W76" s="66">
        <v>94</v>
      </c>
      <c r="X76" s="66">
        <v>6814</v>
      </c>
      <c r="Y76" s="66">
        <v>667</v>
      </c>
      <c r="Z76" s="66">
        <v>35</v>
      </c>
      <c r="AA76" s="66">
        <v>3193</v>
      </c>
      <c r="AB76" s="66">
        <v>10112</v>
      </c>
      <c r="AC76" s="66">
        <f>SUM(AD76:AH76)</f>
        <v>13</v>
      </c>
      <c r="AD76" s="66">
        <v>4</v>
      </c>
      <c r="AE76" s="100">
        <v>2</v>
      </c>
      <c r="AF76" s="100">
        <v>4</v>
      </c>
      <c r="AG76" s="100">
        <v>3</v>
      </c>
      <c r="AH76" s="100">
        <v>0</v>
      </c>
      <c r="AI76" s="197"/>
      <c r="AJ76" s="200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  <c r="DO76" s="201"/>
      <c r="DP76" s="201"/>
      <c r="DQ76" s="201"/>
      <c r="DR76" s="201"/>
      <c r="DS76" s="201"/>
      <c r="DT76" s="201"/>
      <c r="DU76" s="201"/>
      <c r="DV76" s="201"/>
      <c r="DW76" s="201"/>
      <c r="DX76" s="201"/>
      <c r="DY76" s="201"/>
      <c r="DZ76" s="201"/>
      <c r="EA76" s="201"/>
      <c r="EB76" s="201"/>
      <c r="EC76" s="201"/>
      <c r="ED76" s="201"/>
      <c r="EE76" s="201"/>
      <c r="EF76" s="201"/>
      <c r="EG76" s="201"/>
      <c r="EH76" s="201"/>
      <c r="EI76" s="201"/>
      <c r="EJ76" s="201"/>
      <c r="EK76" s="201"/>
      <c r="EL76" s="201"/>
      <c r="EM76" s="201"/>
      <c r="EN76" s="201"/>
      <c r="EO76" s="201"/>
      <c r="EP76" s="201"/>
      <c r="EQ76" s="201"/>
      <c r="ER76" s="201"/>
      <c r="ES76" s="201"/>
      <c r="ET76" s="201"/>
      <c r="EU76" s="201"/>
      <c r="EV76" s="201"/>
      <c r="EW76" s="201"/>
      <c r="EX76" s="201"/>
      <c r="EY76" s="201"/>
      <c r="EZ76" s="201"/>
      <c r="FA76" s="201"/>
      <c r="FB76" s="201"/>
      <c r="FC76" s="201"/>
      <c r="FD76" s="201"/>
      <c r="FE76" s="201"/>
      <c r="FF76" s="201"/>
      <c r="FG76" s="201"/>
      <c r="FH76" s="201"/>
      <c r="FI76" s="201"/>
      <c r="FJ76" s="201"/>
      <c r="FK76" s="201"/>
      <c r="FL76" s="201"/>
      <c r="FM76" s="201"/>
      <c r="FN76" s="201"/>
      <c r="FO76" s="201"/>
      <c r="FP76" s="201"/>
      <c r="FQ76" s="201"/>
      <c r="FR76" s="201"/>
      <c r="FS76" s="201"/>
      <c r="FT76" s="201"/>
      <c r="FU76" s="201"/>
      <c r="FV76" s="201"/>
      <c r="FW76" s="201"/>
      <c r="FX76" s="201"/>
      <c r="FY76" s="201"/>
      <c r="FZ76" s="201"/>
      <c r="GA76" s="201"/>
      <c r="GB76" s="201"/>
      <c r="GC76" s="201"/>
      <c r="GD76" s="201"/>
      <c r="GE76" s="201"/>
      <c r="GF76" s="201"/>
      <c r="GG76" s="201"/>
      <c r="GH76" s="201"/>
      <c r="GI76" s="201"/>
      <c r="GJ76" s="201"/>
      <c r="GK76" s="197"/>
    </row>
    <row r="77" spans="1:193" ht="23.25" customHeight="1">
      <c r="A77" s="10" t="s">
        <v>264</v>
      </c>
      <c r="B77" s="25"/>
      <c r="C77" s="42"/>
      <c r="D77" s="62">
        <f>SUM(E77:I77)</f>
        <v>69</v>
      </c>
      <c r="E77" s="68">
        <v>22</v>
      </c>
      <c r="F77" s="68">
        <v>15</v>
      </c>
      <c r="G77" s="68">
        <v>4</v>
      </c>
      <c r="H77" s="68">
        <v>4</v>
      </c>
      <c r="I77" s="68">
        <v>24</v>
      </c>
      <c r="J77" s="68">
        <f>SUM(K77:AB77)</f>
        <v>10878</v>
      </c>
      <c r="K77" s="68">
        <v>3093</v>
      </c>
      <c r="L77" s="68">
        <v>13</v>
      </c>
      <c r="M77" s="68">
        <v>94</v>
      </c>
      <c r="N77" s="68">
        <v>28</v>
      </c>
      <c r="O77" s="68">
        <v>146</v>
      </c>
      <c r="P77" s="68">
        <v>97</v>
      </c>
      <c r="Q77" s="68">
        <v>96</v>
      </c>
      <c r="R77" s="68">
        <v>60</v>
      </c>
      <c r="S77" s="68">
        <v>164</v>
      </c>
      <c r="T77" s="68">
        <v>8</v>
      </c>
      <c r="U77" s="68">
        <v>2</v>
      </c>
      <c r="V77" s="68">
        <v>2030</v>
      </c>
      <c r="W77" s="68">
        <v>48</v>
      </c>
      <c r="X77" s="68">
        <v>1382</v>
      </c>
      <c r="Y77" s="68">
        <v>26</v>
      </c>
      <c r="Z77" s="68">
        <v>9</v>
      </c>
      <c r="AA77" s="68">
        <v>445</v>
      </c>
      <c r="AB77" s="68">
        <v>3137</v>
      </c>
      <c r="AC77" s="68">
        <f>SUM(AD77:AH77)</f>
        <v>0</v>
      </c>
      <c r="AD77" s="68">
        <v>0</v>
      </c>
      <c r="AE77" s="98">
        <v>0</v>
      </c>
      <c r="AF77" s="98">
        <v>0</v>
      </c>
      <c r="AG77" s="98">
        <v>0</v>
      </c>
      <c r="AH77" s="98">
        <v>0</v>
      </c>
      <c r="AI77" s="197"/>
      <c r="AJ77" s="200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  <c r="DO77" s="201"/>
      <c r="DP77" s="201"/>
      <c r="DQ77" s="201"/>
      <c r="DR77" s="201"/>
      <c r="DS77" s="201"/>
      <c r="DT77" s="201"/>
      <c r="DU77" s="201"/>
      <c r="DV77" s="201"/>
      <c r="DW77" s="201"/>
      <c r="DX77" s="201"/>
      <c r="DY77" s="201"/>
      <c r="DZ77" s="201"/>
      <c r="EA77" s="201"/>
      <c r="EB77" s="201"/>
      <c r="EC77" s="201"/>
      <c r="ED77" s="201"/>
      <c r="EE77" s="201"/>
      <c r="EF77" s="201"/>
      <c r="EG77" s="201"/>
      <c r="EH77" s="201"/>
      <c r="EI77" s="201"/>
      <c r="EJ77" s="201"/>
      <c r="EK77" s="201"/>
      <c r="EL77" s="201"/>
      <c r="EM77" s="201"/>
      <c r="EN77" s="201"/>
      <c r="EO77" s="201"/>
      <c r="EP77" s="201"/>
      <c r="EQ77" s="201"/>
      <c r="ER77" s="201"/>
      <c r="ES77" s="201"/>
      <c r="ET77" s="201"/>
      <c r="EU77" s="201"/>
      <c r="EV77" s="201"/>
      <c r="EW77" s="201"/>
      <c r="EX77" s="201"/>
      <c r="EY77" s="201"/>
      <c r="EZ77" s="201"/>
      <c r="FA77" s="201"/>
      <c r="FB77" s="201"/>
      <c r="FC77" s="201"/>
      <c r="FD77" s="201"/>
      <c r="FE77" s="201"/>
      <c r="FF77" s="201"/>
      <c r="FG77" s="201"/>
      <c r="FH77" s="201"/>
      <c r="FI77" s="201"/>
      <c r="FJ77" s="201"/>
      <c r="FK77" s="201"/>
      <c r="FL77" s="201"/>
      <c r="FM77" s="201"/>
      <c r="FN77" s="201"/>
      <c r="FO77" s="201"/>
      <c r="FP77" s="201"/>
      <c r="FQ77" s="201"/>
      <c r="FR77" s="201"/>
      <c r="FS77" s="201"/>
      <c r="FT77" s="201"/>
      <c r="FU77" s="201"/>
      <c r="FV77" s="201"/>
      <c r="FW77" s="201"/>
      <c r="FX77" s="201"/>
      <c r="FY77" s="201"/>
      <c r="FZ77" s="201"/>
      <c r="GA77" s="201"/>
      <c r="GB77" s="201"/>
      <c r="GC77" s="201"/>
      <c r="GD77" s="201"/>
      <c r="GE77" s="201"/>
      <c r="GF77" s="201"/>
      <c r="GG77" s="201"/>
      <c r="GH77" s="201"/>
      <c r="GI77" s="201"/>
      <c r="GJ77" s="201"/>
      <c r="GK77" s="197"/>
    </row>
    <row r="78" spans="1:193" ht="23.25" customHeight="1">
      <c r="A78" s="10" t="s">
        <v>265</v>
      </c>
      <c r="B78" s="10"/>
      <c r="C78" s="154"/>
      <c r="D78" s="62">
        <f>SUM(E78:I78)</f>
        <v>21</v>
      </c>
      <c r="E78" s="68">
        <v>4</v>
      </c>
      <c r="F78" s="68">
        <v>5</v>
      </c>
      <c r="G78" s="68">
        <v>3</v>
      </c>
      <c r="H78" s="68">
        <v>1</v>
      </c>
      <c r="I78" s="68">
        <v>8</v>
      </c>
      <c r="J78" s="68">
        <f>SUM(K78:AB78)</f>
        <v>3990</v>
      </c>
      <c r="K78" s="68">
        <v>626</v>
      </c>
      <c r="L78" s="68">
        <v>3</v>
      </c>
      <c r="M78" s="68">
        <v>32</v>
      </c>
      <c r="N78" s="68">
        <v>7</v>
      </c>
      <c r="O78" s="68">
        <v>41</v>
      </c>
      <c r="P78" s="68">
        <v>32</v>
      </c>
      <c r="Q78" s="68">
        <v>39</v>
      </c>
      <c r="R78" s="68">
        <v>32</v>
      </c>
      <c r="S78" s="68">
        <v>114</v>
      </c>
      <c r="T78" s="68">
        <v>4</v>
      </c>
      <c r="U78" s="68">
        <v>2</v>
      </c>
      <c r="V78" s="68">
        <v>1379</v>
      </c>
      <c r="W78" s="68">
        <v>27</v>
      </c>
      <c r="X78" s="68">
        <v>435</v>
      </c>
      <c r="Y78" s="68">
        <v>3</v>
      </c>
      <c r="Z78" s="68">
        <v>7</v>
      </c>
      <c r="AA78" s="68">
        <v>73</v>
      </c>
      <c r="AB78" s="68">
        <v>1134</v>
      </c>
      <c r="AC78" s="68">
        <f>SUM(AD78:AH78)</f>
        <v>0</v>
      </c>
      <c r="AD78" s="68">
        <v>0</v>
      </c>
      <c r="AE78" s="98">
        <v>0</v>
      </c>
      <c r="AF78" s="98">
        <v>0</v>
      </c>
      <c r="AG78" s="98">
        <v>0</v>
      </c>
      <c r="AH78" s="98">
        <v>0</v>
      </c>
      <c r="AI78" s="197"/>
      <c r="AJ78" s="200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  <c r="DO78" s="201"/>
      <c r="DP78" s="201"/>
      <c r="DQ78" s="201"/>
      <c r="DR78" s="201"/>
      <c r="DS78" s="201"/>
      <c r="DT78" s="201"/>
      <c r="DU78" s="201"/>
      <c r="DV78" s="201"/>
      <c r="DW78" s="201"/>
      <c r="DX78" s="201"/>
      <c r="DY78" s="201"/>
      <c r="DZ78" s="201"/>
      <c r="EA78" s="201"/>
      <c r="EB78" s="201"/>
      <c r="EC78" s="201"/>
      <c r="ED78" s="201"/>
      <c r="EE78" s="201"/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/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  <c r="FK78" s="201"/>
      <c r="FL78" s="201"/>
      <c r="FM78" s="201"/>
      <c r="FN78" s="201"/>
      <c r="FO78" s="201"/>
      <c r="FP78" s="201"/>
      <c r="FQ78" s="201"/>
      <c r="FR78" s="201"/>
      <c r="FS78" s="201"/>
      <c r="FT78" s="201"/>
      <c r="FU78" s="201"/>
      <c r="FV78" s="201"/>
      <c r="FW78" s="201"/>
      <c r="FX78" s="201"/>
      <c r="FY78" s="201"/>
      <c r="FZ78" s="201"/>
      <c r="GA78" s="201"/>
      <c r="GB78" s="201"/>
      <c r="GC78" s="201"/>
      <c r="GD78" s="201"/>
      <c r="GE78" s="201"/>
      <c r="GF78" s="201"/>
      <c r="GG78" s="201"/>
      <c r="GH78" s="201"/>
      <c r="GI78" s="201"/>
      <c r="GJ78" s="201"/>
      <c r="GK78" s="197"/>
    </row>
    <row r="79" spans="1:193" ht="23.25" customHeight="1">
      <c r="A79" s="10" t="s">
        <v>266</v>
      </c>
      <c r="B79" s="10"/>
      <c r="C79" s="154"/>
      <c r="D79" s="62">
        <f>SUM(E79:I79)</f>
        <v>12</v>
      </c>
      <c r="E79" s="68">
        <v>5</v>
      </c>
      <c r="F79" s="68">
        <v>3</v>
      </c>
      <c r="G79" s="68">
        <v>0</v>
      </c>
      <c r="H79" s="68">
        <v>1</v>
      </c>
      <c r="I79" s="68">
        <v>3</v>
      </c>
      <c r="J79" s="68">
        <f>SUM(K79:AB79)</f>
        <v>3152</v>
      </c>
      <c r="K79" s="68">
        <v>1199</v>
      </c>
      <c r="L79" s="68">
        <v>3</v>
      </c>
      <c r="M79" s="68">
        <v>24</v>
      </c>
      <c r="N79" s="68">
        <v>11</v>
      </c>
      <c r="O79" s="68">
        <v>52</v>
      </c>
      <c r="P79" s="68">
        <v>32</v>
      </c>
      <c r="Q79" s="68">
        <v>23</v>
      </c>
      <c r="R79" s="68">
        <v>6</v>
      </c>
      <c r="S79" s="68">
        <v>5</v>
      </c>
      <c r="T79" s="68">
        <v>2</v>
      </c>
      <c r="U79" s="68">
        <v>0</v>
      </c>
      <c r="V79" s="68">
        <v>294</v>
      </c>
      <c r="W79" s="68">
        <v>8</v>
      </c>
      <c r="X79" s="68">
        <v>433</v>
      </c>
      <c r="Y79" s="68">
        <v>11</v>
      </c>
      <c r="Z79" s="68">
        <v>1</v>
      </c>
      <c r="AA79" s="68">
        <v>180</v>
      </c>
      <c r="AB79" s="68">
        <v>868</v>
      </c>
      <c r="AC79" s="68">
        <f>SUM(AD79:AH79)</f>
        <v>0</v>
      </c>
      <c r="AD79" s="68">
        <v>0</v>
      </c>
      <c r="AE79" s="98">
        <v>0</v>
      </c>
      <c r="AF79" s="98">
        <v>0</v>
      </c>
      <c r="AG79" s="98">
        <v>0</v>
      </c>
      <c r="AH79" s="98">
        <v>0</v>
      </c>
      <c r="AI79" s="197"/>
      <c r="AJ79" s="200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  <c r="DO79" s="201"/>
      <c r="DP79" s="201"/>
      <c r="DQ79" s="201"/>
      <c r="DR79" s="201"/>
      <c r="DS79" s="201"/>
      <c r="DT79" s="201"/>
      <c r="DU79" s="201"/>
      <c r="DV79" s="201"/>
      <c r="DW79" s="201"/>
      <c r="DX79" s="201"/>
      <c r="DY79" s="201"/>
      <c r="DZ79" s="201"/>
      <c r="EA79" s="201"/>
      <c r="EB79" s="201"/>
      <c r="EC79" s="201"/>
      <c r="ED79" s="201"/>
      <c r="EE79" s="201"/>
      <c r="EF79" s="201"/>
      <c r="EG79" s="201"/>
      <c r="EH79" s="201"/>
      <c r="EI79" s="201"/>
      <c r="EJ79" s="201"/>
      <c r="EK79" s="201"/>
      <c r="EL79" s="201"/>
      <c r="EM79" s="201"/>
      <c r="EN79" s="201"/>
      <c r="EO79" s="201"/>
      <c r="EP79" s="201"/>
      <c r="EQ79" s="201"/>
      <c r="ER79" s="201"/>
      <c r="ES79" s="201"/>
      <c r="ET79" s="201"/>
      <c r="EU79" s="201"/>
      <c r="EV79" s="201"/>
      <c r="EW79" s="201"/>
      <c r="EX79" s="201"/>
      <c r="EY79" s="201"/>
      <c r="EZ79" s="201"/>
      <c r="FA79" s="201"/>
      <c r="FB79" s="201"/>
      <c r="FC79" s="201"/>
      <c r="FD79" s="201"/>
      <c r="FE79" s="201"/>
      <c r="FF79" s="201"/>
      <c r="FG79" s="201"/>
      <c r="FH79" s="201"/>
      <c r="FI79" s="201"/>
      <c r="FJ79" s="201"/>
      <c r="FK79" s="201"/>
      <c r="FL79" s="201"/>
      <c r="FM79" s="201"/>
      <c r="FN79" s="201"/>
      <c r="FO79" s="201"/>
      <c r="FP79" s="201"/>
      <c r="FQ79" s="201"/>
      <c r="FR79" s="201"/>
      <c r="FS79" s="201"/>
      <c r="FT79" s="201"/>
      <c r="FU79" s="201"/>
      <c r="FV79" s="201"/>
      <c r="FW79" s="201"/>
      <c r="FX79" s="201"/>
      <c r="FY79" s="201"/>
      <c r="FZ79" s="201"/>
      <c r="GA79" s="201"/>
      <c r="GB79" s="201"/>
      <c r="GC79" s="201"/>
      <c r="GD79" s="201"/>
      <c r="GE79" s="201"/>
      <c r="GF79" s="201"/>
      <c r="GG79" s="201"/>
      <c r="GH79" s="201"/>
      <c r="GI79" s="201"/>
      <c r="GJ79" s="201"/>
      <c r="GK79" s="197"/>
    </row>
    <row r="80" spans="1:193" ht="23.25" customHeight="1">
      <c r="A80" s="10" t="s">
        <v>267</v>
      </c>
      <c r="B80" s="10"/>
      <c r="C80" s="154"/>
      <c r="D80" s="62">
        <f>SUM(E80:I80)</f>
        <v>0</v>
      </c>
      <c r="E80" s="68">
        <v>0</v>
      </c>
      <c r="F80" s="68">
        <v>0</v>
      </c>
      <c r="G80" s="68">
        <v>0</v>
      </c>
      <c r="H80" s="68">
        <v>0</v>
      </c>
      <c r="I80" s="68">
        <v>0</v>
      </c>
      <c r="J80" s="68">
        <f>SUM(K80:AB80)</f>
        <v>7</v>
      </c>
      <c r="K80" s="68">
        <v>5</v>
      </c>
      <c r="L80" s="68">
        <v>0</v>
      </c>
      <c r="M80" s="68">
        <v>1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1</v>
      </c>
      <c r="AC80" s="68">
        <f>SUM(AD80:AH80)</f>
        <v>0</v>
      </c>
      <c r="AD80" s="68">
        <v>0</v>
      </c>
      <c r="AE80" s="98">
        <v>0</v>
      </c>
      <c r="AF80" s="98">
        <v>0</v>
      </c>
      <c r="AG80" s="98">
        <v>0</v>
      </c>
      <c r="AH80" s="98">
        <v>0</v>
      </c>
      <c r="AI80" s="197"/>
      <c r="AJ80" s="200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  <c r="DO80" s="201"/>
      <c r="DP80" s="201"/>
      <c r="DQ80" s="201"/>
      <c r="DR80" s="201"/>
      <c r="DS80" s="201"/>
      <c r="DT80" s="201"/>
      <c r="DU80" s="201"/>
      <c r="DV80" s="201"/>
      <c r="DW80" s="201"/>
      <c r="DX80" s="201"/>
      <c r="DY80" s="201"/>
      <c r="DZ80" s="201"/>
      <c r="EA80" s="201"/>
      <c r="EB80" s="201"/>
      <c r="EC80" s="201"/>
      <c r="ED80" s="201"/>
      <c r="EE80" s="201"/>
      <c r="EF80" s="201"/>
      <c r="EG80" s="201"/>
      <c r="EH80" s="201"/>
      <c r="EI80" s="201"/>
      <c r="EJ80" s="201"/>
      <c r="EK80" s="201"/>
      <c r="EL80" s="201"/>
      <c r="EM80" s="201"/>
      <c r="EN80" s="201"/>
      <c r="EO80" s="201"/>
      <c r="EP80" s="201"/>
      <c r="EQ80" s="201"/>
      <c r="ER80" s="201"/>
      <c r="ES80" s="201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  <c r="FK80" s="201"/>
      <c r="FL80" s="201"/>
      <c r="FM80" s="201"/>
      <c r="FN80" s="201"/>
      <c r="FO80" s="201"/>
      <c r="FP80" s="201"/>
      <c r="FQ80" s="201"/>
      <c r="FR80" s="201"/>
      <c r="FS80" s="201"/>
      <c r="FT80" s="201"/>
      <c r="FU80" s="201"/>
      <c r="FV80" s="201"/>
      <c r="FW80" s="201"/>
      <c r="FX80" s="201"/>
      <c r="FY80" s="201"/>
      <c r="FZ80" s="201"/>
      <c r="GA80" s="201"/>
      <c r="GB80" s="201"/>
      <c r="GC80" s="201"/>
      <c r="GD80" s="201"/>
      <c r="GE80" s="201"/>
      <c r="GF80" s="201"/>
      <c r="GG80" s="201"/>
      <c r="GH80" s="201"/>
      <c r="GI80" s="201"/>
      <c r="GJ80" s="201"/>
      <c r="GK80" s="197"/>
    </row>
    <row r="81" spans="1:193" ht="23.25" customHeight="1">
      <c r="A81" s="10" t="s">
        <v>268</v>
      </c>
      <c r="B81" s="10"/>
      <c r="C81" s="154"/>
      <c r="D81" s="62">
        <f>SUM(E81:I81)</f>
        <v>0</v>
      </c>
      <c r="E81" s="68">
        <v>0</v>
      </c>
      <c r="F81" s="68">
        <v>0</v>
      </c>
      <c r="G81" s="68">
        <v>0</v>
      </c>
      <c r="H81" s="68">
        <v>0</v>
      </c>
      <c r="I81" s="68">
        <v>0</v>
      </c>
      <c r="J81" s="68">
        <f>SUM(K81:AB81)</f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68">
        <f>SUM(AD81:AH81)</f>
        <v>0</v>
      </c>
      <c r="AD81" s="68">
        <v>0</v>
      </c>
      <c r="AE81" s="98">
        <v>0</v>
      </c>
      <c r="AF81" s="98">
        <v>0</v>
      </c>
      <c r="AG81" s="98">
        <v>0</v>
      </c>
      <c r="AH81" s="98">
        <v>0</v>
      </c>
      <c r="AI81" s="197"/>
      <c r="AJ81" s="200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  <c r="DO81" s="201"/>
      <c r="DP81" s="201"/>
      <c r="DQ81" s="201"/>
      <c r="DR81" s="201"/>
      <c r="DS81" s="201"/>
      <c r="DT81" s="201"/>
      <c r="DU81" s="201"/>
      <c r="DV81" s="201"/>
      <c r="DW81" s="201"/>
      <c r="DX81" s="201"/>
      <c r="DY81" s="201"/>
      <c r="DZ81" s="201"/>
      <c r="EA81" s="201"/>
      <c r="EB81" s="201"/>
      <c r="EC81" s="201"/>
      <c r="ED81" s="201"/>
      <c r="EE81" s="201"/>
      <c r="EF81" s="201"/>
      <c r="EG81" s="201"/>
      <c r="EH81" s="201"/>
      <c r="EI81" s="201"/>
      <c r="EJ81" s="201"/>
      <c r="EK81" s="201"/>
      <c r="EL81" s="201"/>
      <c r="EM81" s="201"/>
      <c r="EN81" s="201"/>
      <c r="EO81" s="201"/>
      <c r="EP81" s="201"/>
      <c r="EQ81" s="201"/>
      <c r="ER81" s="201"/>
      <c r="ES81" s="201"/>
      <c r="ET81" s="201"/>
      <c r="EU81" s="201"/>
      <c r="EV81" s="201"/>
      <c r="EW81" s="201"/>
      <c r="EX81" s="201"/>
      <c r="EY81" s="201"/>
      <c r="EZ81" s="201"/>
      <c r="FA81" s="201"/>
      <c r="FB81" s="201"/>
      <c r="FC81" s="201"/>
      <c r="FD81" s="201"/>
      <c r="FE81" s="201"/>
      <c r="FF81" s="201"/>
      <c r="FG81" s="201"/>
      <c r="FH81" s="201"/>
      <c r="FI81" s="201"/>
      <c r="FJ81" s="201"/>
      <c r="FK81" s="201"/>
      <c r="FL81" s="201"/>
      <c r="FM81" s="201"/>
      <c r="FN81" s="201"/>
      <c r="FO81" s="201"/>
      <c r="FP81" s="201"/>
      <c r="FQ81" s="201"/>
      <c r="FR81" s="201"/>
      <c r="FS81" s="201"/>
      <c r="FT81" s="201"/>
      <c r="FU81" s="201"/>
      <c r="FV81" s="201"/>
      <c r="FW81" s="201"/>
      <c r="FX81" s="201"/>
      <c r="FY81" s="201"/>
      <c r="FZ81" s="201"/>
      <c r="GA81" s="201"/>
      <c r="GB81" s="201"/>
      <c r="GC81" s="201"/>
      <c r="GD81" s="201"/>
      <c r="GE81" s="201"/>
      <c r="GF81" s="201"/>
      <c r="GG81" s="201"/>
      <c r="GH81" s="201"/>
      <c r="GI81" s="201"/>
      <c r="GJ81" s="201"/>
      <c r="GK81" s="197"/>
    </row>
    <row r="82" spans="1:193" ht="23.25" customHeight="1">
      <c r="A82" s="10" t="s">
        <v>269</v>
      </c>
      <c r="B82" s="25"/>
      <c r="C82" s="42"/>
      <c r="D82" s="65">
        <f>SUM(E82:I82)</f>
        <v>0</v>
      </c>
      <c r="E82" s="70">
        <v>0</v>
      </c>
      <c r="F82" s="70">
        <v>0</v>
      </c>
      <c r="G82" s="70">
        <v>0</v>
      </c>
      <c r="H82" s="69">
        <v>0</v>
      </c>
      <c r="I82" s="70">
        <v>0</v>
      </c>
      <c r="J82" s="70">
        <f>SUM(K82:AB82)</f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f>SUM(AD82:AH82)</f>
        <v>0</v>
      </c>
      <c r="AD82" s="70">
        <v>0</v>
      </c>
      <c r="AE82" s="70">
        <v>0</v>
      </c>
      <c r="AF82" s="70">
        <v>0</v>
      </c>
      <c r="AG82" s="69">
        <v>0</v>
      </c>
      <c r="AH82" s="70">
        <v>0</v>
      </c>
      <c r="AI82" s="196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  <c r="DO82" s="201"/>
      <c r="DP82" s="201"/>
      <c r="DQ82" s="201"/>
      <c r="DR82" s="201"/>
      <c r="DS82" s="201"/>
      <c r="DT82" s="201"/>
      <c r="DU82" s="201"/>
      <c r="DV82" s="201"/>
      <c r="DW82" s="201"/>
      <c r="DX82" s="201"/>
      <c r="DY82" s="201"/>
      <c r="DZ82" s="201"/>
      <c r="EA82" s="201"/>
      <c r="EB82" s="201"/>
      <c r="EC82" s="201"/>
      <c r="ED82" s="201"/>
      <c r="EE82" s="201"/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/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  <c r="FK82" s="201"/>
      <c r="FL82" s="201"/>
      <c r="FM82" s="201"/>
      <c r="FN82" s="201"/>
      <c r="FO82" s="201"/>
      <c r="FP82" s="201"/>
      <c r="FQ82" s="201"/>
      <c r="FR82" s="201"/>
      <c r="FS82" s="201"/>
      <c r="FT82" s="201"/>
      <c r="FU82" s="201"/>
      <c r="FV82" s="201"/>
      <c r="FW82" s="201"/>
      <c r="FX82" s="201"/>
      <c r="FY82" s="201"/>
      <c r="FZ82" s="201"/>
      <c r="GA82" s="201"/>
      <c r="GB82" s="201"/>
      <c r="GC82" s="201"/>
      <c r="GD82" s="201"/>
      <c r="GE82" s="201"/>
      <c r="GF82" s="201"/>
      <c r="GG82" s="201"/>
      <c r="GH82" s="201"/>
      <c r="GI82" s="201"/>
      <c r="GJ82" s="201"/>
      <c r="GK82" s="197"/>
    </row>
    <row r="83" spans="1:193" ht="23.25" customHeight="1">
      <c r="A83" s="2"/>
      <c r="B83" s="2"/>
      <c r="C83" s="2"/>
      <c r="D83" s="169"/>
      <c r="E83" s="169"/>
      <c r="F83" s="169"/>
      <c r="G83" s="169"/>
      <c r="H83" s="158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83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58"/>
      <c r="AH83" s="169"/>
      <c r="AI83" s="196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  <c r="BF83" s="200"/>
      <c r="BG83" s="200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  <c r="CG83" s="200"/>
      <c r="CH83" s="200"/>
      <c r="CI83" s="200"/>
      <c r="CJ83" s="200"/>
      <c r="CK83" s="200"/>
      <c r="CL83" s="200"/>
      <c r="CM83" s="200"/>
      <c r="CN83" s="200"/>
      <c r="CO83" s="200"/>
      <c r="CP83" s="200"/>
      <c r="CQ83" s="200"/>
      <c r="CR83" s="200"/>
      <c r="CS83" s="200"/>
      <c r="CT83" s="200"/>
      <c r="CU83" s="200"/>
      <c r="CV83" s="200"/>
      <c r="CW83" s="200"/>
      <c r="CX83" s="200"/>
      <c r="CY83" s="200"/>
      <c r="CZ83" s="200"/>
      <c r="DA83" s="200"/>
      <c r="DB83" s="200"/>
      <c r="DC83" s="200"/>
      <c r="DD83" s="200"/>
      <c r="DE83" s="200"/>
      <c r="DF83" s="200"/>
      <c r="DG83" s="200"/>
      <c r="DH83" s="200"/>
      <c r="DI83" s="200"/>
      <c r="DJ83" s="200"/>
      <c r="DK83" s="200"/>
      <c r="DL83" s="200"/>
      <c r="DM83" s="200"/>
      <c r="DN83" s="200"/>
      <c r="DO83" s="200"/>
      <c r="DP83" s="200"/>
      <c r="DQ83" s="200"/>
      <c r="DR83" s="200"/>
      <c r="DS83" s="200"/>
      <c r="DT83" s="200"/>
      <c r="DU83" s="200"/>
      <c r="DV83" s="200"/>
      <c r="DW83" s="200"/>
      <c r="DX83" s="200"/>
      <c r="DY83" s="200"/>
      <c r="DZ83" s="200"/>
      <c r="EA83" s="200"/>
      <c r="EB83" s="200"/>
      <c r="EC83" s="200"/>
      <c r="ED83" s="200"/>
      <c r="EE83" s="200"/>
      <c r="EF83" s="200"/>
      <c r="EG83" s="200"/>
      <c r="EH83" s="200"/>
      <c r="EI83" s="200"/>
      <c r="EJ83" s="200"/>
      <c r="EK83" s="200"/>
      <c r="EL83" s="200"/>
      <c r="EM83" s="200"/>
      <c r="EN83" s="200"/>
      <c r="EO83" s="200"/>
      <c r="EP83" s="200"/>
      <c r="EQ83" s="200"/>
      <c r="ER83" s="200"/>
      <c r="ES83" s="200"/>
      <c r="ET83" s="200"/>
      <c r="EU83" s="200"/>
      <c r="EV83" s="200"/>
      <c r="EW83" s="200"/>
      <c r="EX83" s="200"/>
      <c r="EY83" s="200"/>
      <c r="EZ83" s="200"/>
      <c r="FA83" s="200"/>
      <c r="FB83" s="200"/>
      <c r="FC83" s="200"/>
      <c r="FD83" s="200"/>
      <c r="FE83" s="200"/>
      <c r="FF83" s="200"/>
      <c r="FG83" s="200"/>
      <c r="FH83" s="200"/>
      <c r="FI83" s="200"/>
      <c r="FJ83" s="200"/>
      <c r="FK83" s="200"/>
      <c r="FL83" s="200"/>
      <c r="FM83" s="200"/>
      <c r="FN83" s="200"/>
      <c r="FO83" s="200"/>
      <c r="FP83" s="200"/>
      <c r="FQ83" s="200"/>
      <c r="FR83" s="200"/>
      <c r="FS83" s="200"/>
      <c r="FT83" s="200"/>
      <c r="FU83" s="200"/>
      <c r="FV83" s="200"/>
      <c r="FW83" s="200"/>
      <c r="FX83" s="200"/>
      <c r="FY83" s="200"/>
      <c r="FZ83" s="200"/>
      <c r="GA83" s="200"/>
      <c r="GB83" s="200"/>
      <c r="GC83" s="200"/>
      <c r="GD83" s="200"/>
      <c r="GE83" s="200"/>
      <c r="GF83" s="200"/>
      <c r="GG83" s="200"/>
      <c r="GH83" s="200"/>
      <c r="GI83" s="200"/>
      <c r="GJ83" s="200"/>
      <c r="GK83" s="196"/>
    </row>
    <row r="84" spans="1:193" ht="23.25" customHeight="1">
      <c r="A84" s="155"/>
      <c r="B84" s="155"/>
      <c r="C84" s="155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70"/>
      <c r="AE84" s="79"/>
      <c r="AF84" s="79"/>
      <c r="AG84" s="79"/>
      <c r="AH84" s="79"/>
      <c r="AI84" s="196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  <c r="GD84" s="200"/>
      <c r="GE84" s="200"/>
      <c r="GF84" s="200"/>
      <c r="GG84" s="200"/>
      <c r="GH84" s="200"/>
      <c r="GI84" s="200"/>
      <c r="GJ84" s="200"/>
      <c r="GK84" s="18"/>
    </row>
    <row r="85" spans="1:193" ht="23.25" customHeight="1">
      <c r="A85" s="20"/>
      <c r="B85" s="20"/>
      <c r="C85" s="162"/>
      <c r="D85" s="52" t="s">
        <v>284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189"/>
      <c r="AE85" s="32" t="s">
        <v>376</v>
      </c>
      <c r="AF85" s="32"/>
      <c r="AG85" s="32"/>
      <c r="AH85" s="32"/>
      <c r="AI85" s="198"/>
      <c r="AJ85" s="200"/>
      <c r="AK85" s="200"/>
      <c r="AL85" s="200"/>
      <c r="AM85" s="200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  <c r="DO85" s="201"/>
      <c r="DP85" s="201"/>
      <c r="DQ85" s="201"/>
      <c r="DR85" s="201"/>
      <c r="DS85" s="201"/>
      <c r="DT85" s="201"/>
      <c r="DU85" s="201"/>
      <c r="DV85" s="201"/>
      <c r="DW85" s="201"/>
      <c r="DX85" s="201"/>
      <c r="DY85" s="201"/>
      <c r="DZ85" s="201"/>
      <c r="EA85" s="201"/>
      <c r="EB85" s="201"/>
      <c r="EC85" s="201"/>
      <c r="ED85" s="201"/>
      <c r="EE85" s="201"/>
      <c r="EF85" s="201"/>
      <c r="EG85" s="201"/>
      <c r="EH85" s="201"/>
      <c r="EI85" s="201"/>
      <c r="EJ85" s="201"/>
      <c r="EK85" s="201"/>
      <c r="EL85" s="201"/>
      <c r="EM85" s="201"/>
      <c r="EN85" s="201"/>
      <c r="EO85" s="201"/>
      <c r="EP85" s="201"/>
      <c r="EQ85" s="201"/>
      <c r="ER85" s="201"/>
      <c r="ES85" s="201"/>
      <c r="ET85" s="201"/>
      <c r="EU85" s="201"/>
      <c r="EV85" s="201"/>
      <c r="EW85" s="201"/>
      <c r="EX85" s="201"/>
      <c r="EY85" s="201"/>
      <c r="EZ85" s="201"/>
      <c r="FA85" s="201"/>
      <c r="FB85" s="201"/>
      <c r="FC85" s="201"/>
      <c r="FD85" s="201"/>
      <c r="FE85" s="201"/>
      <c r="FF85" s="201"/>
      <c r="FG85" s="201"/>
      <c r="FH85" s="201"/>
      <c r="FI85" s="201"/>
      <c r="FJ85" s="201"/>
      <c r="FK85" s="201"/>
      <c r="FL85" s="201"/>
      <c r="FM85" s="201"/>
      <c r="FN85" s="201"/>
      <c r="FO85" s="201"/>
      <c r="FP85" s="201"/>
      <c r="FQ85" s="201"/>
      <c r="FR85" s="201"/>
      <c r="FS85" s="201"/>
      <c r="FT85" s="201"/>
      <c r="FU85" s="201"/>
      <c r="FV85" s="201"/>
      <c r="FW85" s="201"/>
      <c r="FX85" s="201"/>
      <c r="FY85" s="201"/>
      <c r="FZ85" s="201"/>
      <c r="GA85" s="201"/>
      <c r="GB85" s="201"/>
      <c r="GC85" s="201"/>
      <c r="GD85" s="201"/>
      <c r="GE85" s="201"/>
      <c r="GF85" s="201"/>
      <c r="GG85" s="201"/>
      <c r="GH85" s="201"/>
      <c r="GI85" s="201"/>
      <c r="GJ85" s="201"/>
      <c r="GK85" s="18"/>
    </row>
    <row r="86" spans="1:193" ht="23.25" customHeight="1">
      <c r="A86" s="114"/>
      <c r="B86" s="114"/>
      <c r="C86" s="163" t="s">
        <v>277</v>
      </c>
      <c r="D86" s="28" t="s">
        <v>282</v>
      </c>
      <c r="E86" s="28" t="s">
        <v>287</v>
      </c>
      <c r="F86" s="28" t="s">
        <v>292</v>
      </c>
      <c r="G86" s="28" t="s">
        <v>296</v>
      </c>
      <c r="H86" s="32" t="s">
        <v>299</v>
      </c>
      <c r="I86" s="32" t="s">
        <v>302</v>
      </c>
      <c r="J86" s="28" t="s">
        <v>306</v>
      </c>
      <c r="K86" s="28" t="s">
        <v>308</v>
      </c>
      <c r="L86" s="28" t="s">
        <v>312</v>
      </c>
      <c r="M86" s="28" t="s">
        <v>317</v>
      </c>
      <c r="N86" s="28" t="s">
        <v>322</v>
      </c>
      <c r="O86" s="28" t="s">
        <v>326</v>
      </c>
      <c r="P86" s="28" t="s">
        <v>331</v>
      </c>
      <c r="Q86" s="28" t="s">
        <v>335</v>
      </c>
      <c r="R86" s="47" t="s">
        <v>338</v>
      </c>
      <c r="S86" s="28" t="s">
        <v>342</v>
      </c>
      <c r="T86" s="28" t="s">
        <v>280</v>
      </c>
      <c r="U86" s="28" t="s">
        <v>349</v>
      </c>
      <c r="V86" s="28" t="s">
        <v>352</v>
      </c>
      <c r="W86" s="28" t="s">
        <v>19</v>
      </c>
      <c r="X86" s="28" t="s">
        <v>359</v>
      </c>
      <c r="Y86" s="28" t="s">
        <v>362</v>
      </c>
      <c r="Z86" s="28" t="s">
        <v>365</v>
      </c>
      <c r="AA86" s="28" t="s">
        <v>368</v>
      </c>
      <c r="AB86" s="28" t="s">
        <v>370</v>
      </c>
      <c r="AC86" s="28" t="s">
        <v>372</v>
      </c>
      <c r="AD86" s="28" t="s">
        <v>38</v>
      </c>
      <c r="AE86" s="28" t="s">
        <v>282</v>
      </c>
      <c r="AF86" s="28" t="s">
        <v>379</v>
      </c>
      <c r="AG86" s="28" t="s">
        <v>381</v>
      </c>
      <c r="AH86" s="110" t="s">
        <v>384</v>
      </c>
      <c r="AI86" s="184"/>
      <c r="AJ86" s="200"/>
      <c r="AK86" s="200"/>
      <c r="AL86" s="200"/>
      <c r="AM86" s="200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/>
      <c r="EF86" s="201"/>
      <c r="EG86" s="201"/>
      <c r="EH86" s="201"/>
      <c r="EI86" s="201"/>
      <c r="EJ86" s="201"/>
      <c r="EK86" s="201"/>
      <c r="EL86" s="201"/>
      <c r="EM86" s="201"/>
      <c r="EN86" s="201"/>
      <c r="EO86" s="201"/>
      <c r="EP86" s="201"/>
      <c r="EQ86" s="201"/>
      <c r="ER86" s="201"/>
      <c r="ES86" s="201"/>
      <c r="ET86" s="201"/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  <c r="FK86" s="201"/>
      <c r="FL86" s="201"/>
      <c r="FM86" s="201"/>
      <c r="FN86" s="201"/>
      <c r="FO86" s="201"/>
      <c r="FP86" s="201"/>
      <c r="FQ86" s="201"/>
      <c r="FR86" s="201"/>
      <c r="FS86" s="201"/>
      <c r="FT86" s="201"/>
      <c r="FU86" s="201"/>
      <c r="FV86" s="201"/>
      <c r="FW86" s="201"/>
      <c r="FX86" s="201"/>
      <c r="FY86" s="201"/>
      <c r="FZ86" s="201"/>
      <c r="GA86" s="201"/>
      <c r="GB86" s="201"/>
      <c r="GC86" s="201"/>
      <c r="GD86" s="201"/>
      <c r="GE86" s="201"/>
      <c r="GF86" s="201"/>
      <c r="GG86" s="201"/>
      <c r="GH86" s="201"/>
      <c r="GI86" s="201"/>
      <c r="GJ86" s="201"/>
      <c r="GK86" s="197"/>
    </row>
    <row r="87" spans="1:193" ht="30.75" customHeight="1">
      <c r="A87" s="114"/>
      <c r="B87" s="114"/>
      <c r="C87" s="38"/>
      <c r="D87" s="28"/>
      <c r="E87" s="28"/>
      <c r="F87" s="28"/>
      <c r="G87" s="28"/>
      <c r="H87" s="32"/>
      <c r="I87" s="32"/>
      <c r="J87" s="28"/>
      <c r="K87" s="28"/>
      <c r="L87" s="28"/>
      <c r="M87" s="28"/>
      <c r="N87" s="28"/>
      <c r="O87" s="28"/>
      <c r="P87" s="28"/>
      <c r="Q87" s="28"/>
      <c r="R87" s="4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110"/>
      <c r="AI87" s="184"/>
      <c r="AJ87" s="200"/>
      <c r="AK87" s="200"/>
      <c r="AL87" s="200"/>
      <c r="AM87" s="200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  <c r="DO87" s="201"/>
      <c r="DP87" s="201"/>
      <c r="DQ87" s="201"/>
      <c r="DR87" s="201"/>
      <c r="DS87" s="201"/>
      <c r="DT87" s="201"/>
      <c r="DU87" s="201"/>
      <c r="DV87" s="201"/>
      <c r="DW87" s="201"/>
      <c r="DX87" s="201"/>
      <c r="DY87" s="201"/>
      <c r="DZ87" s="201"/>
      <c r="EA87" s="201"/>
      <c r="EB87" s="201"/>
      <c r="EC87" s="201"/>
      <c r="ED87" s="201"/>
      <c r="EE87" s="201"/>
      <c r="EF87" s="201"/>
      <c r="EG87" s="201"/>
      <c r="EH87" s="201"/>
      <c r="EI87" s="201"/>
      <c r="EJ87" s="201"/>
      <c r="EK87" s="201"/>
      <c r="EL87" s="201"/>
      <c r="EM87" s="201"/>
      <c r="EN87" s="201"/>
      <c r="EO87" s="201"/>
      <c r="EP87" s="201"/>
      <c r="EQ87" s="201"/>
      <c r="ER87" s="201"/>
      <c r="ES87" s="201"/>
      <c r="ET87" s="201"/>
      <c r="EU87" s="201"/>
      <c r="EV87" s="201"/>
      <c r="EW87" s="201"/>
      <c r="EX87" s="201"/>
      <c r="EY87" s="201"/>
      <c r="EZ87" s="201"/>
      <c r="FA87" s="201"/>
      <c r="FB87" s="201"/>
      <c r="FC87" s="201"/>
      <c r="FD87" s="201"/>
      <c r="FE87" s="201"/>
      <c r="FF87" s="201"/>
      <c r="FG87" s="201"/>
      <c r="FH87" s="201"/>
      <c r="FI87" s="201"/>
      <c r="FJ87" s="201"/>
      <c r="FK87" s="201"/>
      <c r="FL87" s="201"/>
      <c r="FM87" s="201"/>
      <c r="FN87" s="201"/>
      <c r="FO87" s="201"/>
      <c r="FP87" s="201"/>
      <c r="FQ87" s="201"/>
      <c r="FR87" s="201"/>
      <c r="FS87" s="201"/>
      <c r="FT87" s="201"/>
      <c r="FU87" s="201"/>
      <c r="FV87" s="201"/>
      <c r="FW87" s="201"/>
      <c r="FX87" s="201"/>
      <c r="FY87" s="201"/>
      <c r="FZ87" s="201"/>
      <c r="GA87" s="201"/>
      <c r="GB87" s="201"/>
      <c r="GC87" s="201"/>
      <c r="GD87" s="201"/>
      <c r="GE87" s="201"/>
      <c r="GF87" s="201"/>
      <c r="GG87" s="201"/>
      <c r="GH87" s="201"/>
      <c r="GI87" s="201"/>
      <c r="GJ87" s="201"/>
      <c r="GK87" s="197"/>
    </row>
    <row r="88" spans="1:193" ht="23.25" customHeight="1">
      <c r="A88" s="114"/>
      <c r="B88" s="114"/>
      <c r="C88" s="38"/>
      <c r="D88" s="28"/>
      <c r="E88" s="28"/>
      <c r="F88" s="28"/>
      <c r="G88" s="28"/>
      <c r="H88" s="32"/>
      <c r="I88" s="32"/>
      <c r="J88" s="28"/>
      <c r="K88" s="28"/>
      <c r="L88" s="28"/>
      <c r="M88" s="28"/>
      <c r="N88" s="28"/>
      <c r="O88" s="28"/>
      <c r="P88" s="28"/>
      <c r="Q88" s="28"/>
      <c r="R88" s="4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110"/>
      <c r="AI88" s="184"/>
      <c r="AJ88" s="200"/>
      <c r="AK88" s="200"/>
      <c r="AL88" s="200"/>
      <c r="AM88" s="200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  <c r="DO88" s="201"/>
      <c r="DP88" s="201"/>
      <c r="DQ88" s="201"/>
      <c r="DR88" s="201"/>
      <c r="DS88" s="201"/>
      <c r="DT88" s="201"/>
      <c r="DU88" s="201"/>
      <c r="DV88" s="201"/>
      <c r="DW88" s="201"/>
      <c r="DX88" s="201"/>
      <c r="DY88" s="201"/>
      <c r="DZ88" s="201"/>
      <c r="EA88" s="201"/>
      <c r="EB88" s="201"/>
      <c r="EC88" s="201"/>
      <c r="ED88" s="201"/>
      <c r="EE88" s="201"/>
      <c r="EF88" s="201"/>
      <c r="EG88" s="201"/>
      <c r="EH88" s="201"/>
      <c r="EI88" s="201"/>
      <c r="EJ88" s="201"/>
      <c r="EK88" s="201"/>
      <c r="EL88" s="201"/>
      <c r="EM88" s="201"/>
      <c r="EN88" s="201"/>
      <c r="EO88" s="201"/>
      <c r="EP88" s="201"/>
      <c r="EQ88" s="201"/>
      <c r="ER88" s="201"/>
      <c r="ES88" s="201"/>
      <c r="ET88" s="201"/>
      <c r="EU88" s="201"/>
      <c r="EV88" s="201"/>
      <c r="EW88" s="201"/>
      <c r="EX88" s="201"/>
      <c r="EY88" s="201"/>
      <c r="EZ88" s="201"/>
      <c r="FA88" s="201"/>
      <c r="FB88" s="201"/>
      <c r="FC88" s="201"/>
      <c r="FD88" s="201"/>
      <c r="FE88" s="201"/>
      <c r="FF88" s="201"/>
      <c r="FG88" s="201"/>
      <c r="FH88" s="201"/>
      <c r="FI88" s="201"/>
      <c r="FJ88" s="201"/>
      <c r="FK88" s="201"/>
      <c r="FL88" s="201"/>
      <c r="FM88" s="201"/>
      <c r="FN88" s="201"/>
      <c r="FO88" s="201"/>
      <c r="FP88" s="201"/>
      <c r="FQ88" s="201"/>
      <c r="FR88" s="201"/>
      <c r="FS88" s="201"/>
      <c r="FT88" s="201"/>
      <c r="FU88" s="201"/>
      <c r="FV88" s="201"/>
      <c r="FW88" s="201"/>
      <c r="FX88" s="201"/>
      <c r="FY88" s="201"/>
      <c r="FZ88" s="201"/>
      <c r="GA88" s="201"/>
      <c r="GB88" s="201"/>
      <c r="GC88" s="201"/>
      <c r="GD88" s="201"/>
      <c r="GE88" s="201"/>
      <c r="GF88" s="201"/>
      <c r="GG88" s="201"/>
      <c r="GH88" s="201"/>
      <c r="GI88" s="201"/>
      <c r="GJ88" s="201"/>
      <c r="GK88" s="197"/>
    </row>
    <row r="89" spans="1:193" ht="33.75" customHeight="1">
      <c r="A89" s="114" t="s">
        <v>262</v>
      </c>
      <c r="B89" s="114"/>
      <c r="C89" s="38"/>
      <c r="D89" s="28"/>
      <c r="E89" s="28"/>
      <c r="F89" s="28"/>
      <c r="G89" s="28"/>
      <c r="H89" s="32"/>
      <c r="I89" s="32"/>
      <c r="J89" s="28"/>
      <c r="K89" s="28"/>
      <c r="L89" s="28"/>
      <c r="M89" s="28"/>
      <c r="N89" s="28"/>
      <c r="O89" s="28"/>
      <c r="P89" s="28"/>
      <c r="Q89" s="28"/>
      <c r="R89" s="4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110"/>
      <c r="AI89" s="184"/>
      <c r="AJ89" s="200"/>
      <c r="AK89" s="200"/>
      <c r="AL89" s="200"/>
      <c r="AM89" s="200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  <c r="DO89" s="201"/>
      <c r="DP89" s="201"/>
      <c r="DQ89" s="201"/>
      <c r="DR89" s="201"/>
      <c r="DS89" s="201"/>
      <c r="DT89" s="201"/>
      <c r="DU89" s="201"/>
      <c r="DV89" s="201"/>
      <c r="DW89" s="201"/>
      <c r="DX89" s="201"/>
      <c r="DY89" s="201"/>
      <c r="DZ89" s="201"/>
      <c r="EA89" s="201"/>
      <c r="EB89" s="201"/>
      <c r="EC89" s="201"/>
      <c r="ED89" s="201"/>
      <c r="EE89" s="201"/>
      <c r="EF89" s="201"/>
      <c r="EG89" s="201"/>
      <c r="EH89" s="201"/>
      <c r="EI89" s="201"/>
      <c r="EJ89" s="201"/>
      <c r="EK89" s="201"/>
      <c r="EL89" s="201"/>
      <c r="EM89" s="201"/>
      <c r="EN89" s="201"/>
      <c r="EO89" s="201"/>
      <c r="EP89" s="201"/>
      <c r="EQ89" s="201"/>
      <c r="ER89" s="201"/>
      <c r="ES89" s="201"/>
      <c r="ET89" s="201"/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  <c r="FK89" s="201"/>
      <c r="FL89" s="201"/>
      <c r="FM89" s="201"/>
      <c r="FN89" s="201"/>
      <c r="FO89" s="201"/>
      <c r="FP89" s="201"/>
      <c r="FQ89" s="201"/>
      <c r="FR89" s="201"/>
      <c r="FS89" s="201"/>
      <c r="FT89" s="201"/>
      <c r="FU89" s="201"/>
      <c r="FV89" s="201"/>
      <c r="FW89" s="201"/>
      <c r="FX89" s="201"/>
      <c r="FY89" s="201"/>
      <c r="FZ89" s="201"/>
      <c r="GA89" s="201"/>
      <c r="GB89" s="201"/>
      <c r="GC89" s="201"/>
      <c r="GD89" s="201"/>
      <c r="GE89" s="201"/>
      <c r="GF89" s="201"/>
      <c r="GG89" s="201"/>
      <c r="GH89" s="201"/>
      <c r="GI89" s="201"/>
      <c r="GJ89" s="201"/>
      <c r="GK89" s="197"/>
    </row>
    <row r="90" spans="1:193" ht="23.25" customHeight="1">
      <c r="A90" s="150"/>
      <c r="B90" s="150"/>
      <c r="C90" s="164"/>
      <c r="D90" s="28"/>
      <c r="E90" s="28"/>
      <c r="F90" s="28"/>
      <c r="G90" s="28"/>
      <c r="H90" s="32"/>
      <c r="I90" s="32"/>
      <c r="J90" s="28"/>
      <c r="K90" s="28"/>
      <c r="L90" s="28"/>
      <c r="M90" s="28"/>
      <c r="N90" s="28"/>
      <c r="O90" s="28"/>
      <c r="P90" s="28"/>
      <c r="Q90" s="28"/>
      <c r="R90" s="4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110"/>
      <c r="AI90" s="184"/>
      <c r="AJ90" s="200"/>
      <c r="AK90" s="200"/>
      <c r="AL90" s="200"/>
      <c r="AM90" s="200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  <c r="DO90" s="201"/>
      <c r="DP90" s="201"/>
      <c r="DQ90" s="201"/>
      <c r="DR90" s="201"/>
      <c r="DS90" s="201"/>
      <c r="DT90" s="201"/>
      <c r="DU90" s="201"/>
      <c r="DV90" s="201"/>
      <c r="DW90" s="201"/>
      <c r="DX90" s="201"/>
      <c r="DY90" s="201"/>
      <c r="DZ90" s="201"/>
      <c r="EA90" s="201"/>
      <c r="EB90" s="201"/>
      <c r="EC90" s="201"/>
      <c r="ED90" s="201"/>
      <c r="EE90" s="201"/>
      <c r="EF90" s="201"/>
      <c r="EG90" s="201"/>
      <c r="EH90" s="201"/>
      <c r="EI90" s="201"/>
      <c r="EJ90" s="201"/>
      <c r="EK90" s="201"/>
      <c r="EL90" s="201"/>
      <c r="EM90" s="201"/>
      <c r="EN90" s="201"/>
      <c r="EO90" s="201"/>
      <c r="EP90" s="201"/>
      <c r="EQ90" s="201"/>
      <c r="ER90" s="201"/>
      <c r="ES90" s="201"/>
      <c r="ET90" s="201"/>
      <c r="EU90" s="201"/>
      <c r="EV90" s="201"/>
      <c r="EW90" s="201"/>
      <c r="EX90" s="201"/>
      <c r="EY90" s="201"/>
      <c r="EZ90" s="201"/>
      <c r="FA90" s="201"/>
      <c r="FB90" s="201"/>
      <c r="FC90" s="201"/>
      <c r="FD90" s="201"/>
      <c r="FE90" s="201"/>
      <c r="FF90" s="201"/>
      <c r="FG90" s="201"/>
      <c r="FH90" s="201"/>
      <c r="FI90" s="201"/>
      <c r="FJ90" s="201"/>
      <c r="FK90" s="201"/>
      <c r="FL90" s="201"/>
      <c r="FM90" s="201"/>
      <c r="FN90" s="201"/>
      <c r="FO90" s="201"/>
      <c r="FP90" s="201"/>
      <c r="FQ90" s="201"/>
      <c r="FR90" s="201"/>
      <c r="FS90" s="201"/>
      <c r="FT90" s="201"/>
      <c r="FU90" s="201"/>
      <c r="FV90" s="201"/>
      <c r="FW90" s="201"/>
      <c r="FX90" s="201"/>
      <c r="FY90" s="201"/>
      <c r="FZ90" s="201"/>
      <c r="GA90" s="201"/>
      <c r="GB90" s="201"/>
      <c r="GC90" s="201"/>
      <c r="GD90" s="201"/>
      <c r="GE90" s="201"/>
      <c r="GF90" s="201"/>
      <c r="GG90" s="201"/>
      <c r="GH90" s="201"/>
      <c r="GI90" s="201"/>
      <c r="GJ90" s="201"/>
      <c r="GK90" s="197"/>
    </row>
    <row r="91" spans="1:193" ht="23.25" customHeight="1">
      <c r="A91" s="154" t="s">
        <v>263</v>
      </c>
      <c r="B91" s="159"/>
      <c r="C91" s="154"/>
      <c r="D91" s="61">
        <f>SUM(E91:AD91)</f>
        <v>47372</v>
      </c>
      <c r="E91" s="66">
        <v>1780</v>
      </c>
      <c r="F91" s="100">
        <v>634</v>
      </c>
      <c r="G91" s="100">
        <v>5727</v>
      </c>
      <c r="H91" s="100">
        <v>24</v>
      </c>
      <c r="I91" s="100">
        <v>573</v>
      </c>
      <c r="J91" s="100">
        <v>1189</v>
      </c>
      <c r="K91" s="100">
        <v>3199</v>
      </c>
      <c r="L91" s="100">
        <v>449</v>
      </c>
      <c r="M91" s="100">
        <v>326</v>
      </c>
      <c r="N91" s="100">
        <v>1511</v>
      </c>
      <c r="O91" s="100">
        <v>367</v>
      </c>
      <c r="P91" s="100">
        <v>546</v>
      </c>
      <c r="Q91" s="100">
        <v>153</v>
      </c>
      <c r="R91" s="100">
        <v>2035</v>
      </c>
      <c r="S91" s="100">
        <v>102</v>
      </c>
      <c r="T91" s="100">
        <v>1091</v>
      </c>
      <c r="U91" s="100">
        <v>3742</v>
      </c>
      <c r="V91" s="100">
        <v>1909</v>
      </c>
      <c r="W91" s="100">
        <v>412</v>
      </c>
      <c r="X91" s="100">
        <v>3761</v>
      </c>
      <c r="Y91" s="100">
        <v>275</v>
      </c>
      <c r="Z91" s="100">
        <v>7971</v>
      </c>
      <c r="AA91" s="100">
        <v>1929</v>
      </c>
      <c r="AB91" s="100">
        <v>839</v>
      </c>
      <c r="AC91" s="100">
        <v>1499</v>
      </c>
      <c r="AD91" s="100">
        <v>5329</v>
      </c>
      <c r="AE91" s="100">
        <f>SUM(AF91:AH91)</f>
        <v>67</v>
      </c>
      <c r="AF91" s="66">
        <v>31</v>
      </c>
      <c r="AG91" s="66">
        <v>17</v>
      </c>
      <c r="AH91" s="66">
        <v>19</v>
      </c>
      <c r="AI91" s="197"/>
      <c r="AJ91" s="200"/>
      <c r="AK91" s="200"/>
      <c r="AL91" s="200"/>
      <c r="AM91" s="200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  <c r="DO91" s="201"/>
      <c r="DP91" s="201"/>
      <c r="DQ91" s="201"/>
      <c r="DR91" s="201"/>
      <c r="DS91" s="201"/>
      <c r="DT91" s="201"/>
      <c r="DU91" s="201"/>
      <c r="DV91" s="201"/>
      <c r="DW91" s="201"/>
      <c r="DX91" s="201"/>
      <c r="DY91" s="201"/>
      <c r="DZ91" s="201"/>
      <c r="EA91" s="201"/>
      <c r="EB91" s="201"/>
      <c r="EC91" s="201"/>
      <c r="ED91" s="201"/>
      <c r="EE91" s="201"/>
      <c r="EF91" s="201"/>
      <c r="EG91" s="201"/>
      <c r="EH91" s="201"/>
      <c r="EI91" s="201"/>
      <c r="EJ91" s="201"/>
      <c r="EK91" s="201"/>
      <c r="EL91" s="201"/>
      <c r="EM91" s="201"/>
      <c r="EN91" s="201"/>
      <c r="EO91" s="201"/>
      <c r="EP91" s="201"/>
      <c r="EQ91" s="201"/>
      <c r="ER91" s="201"/>
      <c r="ES91" s="201"/>
      <c r="ET91" s="201"/>
      <c r="EU91" s="201"/>
      <c r="EV91" s="201"/>
      <c r="EW91" s="201"/>
      <c r="EX91" s="201"/>
      <c r="EY91" s="201"/>
      <c r="EZ91" s="201"/>
      <c r="FA91" s="201"/>
      <c r="FB91" s="201"/>
      <c r="FC91" s="201"/>
      <c r="FD91" s="201"/>
      <c r="FE91" s="201"/>
      <c r="FF91" s="201"/>
      <c r="FG91" s="201"/>
      <c r="FH91" s="201"/>
      <c r="FI91" s="201"/>
      <c r="FJ91" s="201"/>
      <c r="FK91" s="201"/>
      <c r="FL91" s="201"/>
      <c r="FM91" s="201"/>
      <c r="FN91" s="201"/>
      <c r="FO91" s="201"/>
      <c r="FP91" s="201"/>
      <c r="FQ91" s="201"/>
      <c r="FR91" s="201"/>
      <c r="FS91" s="201"/>
      <c r="FT91" s="201"/>
      <c r="FU91" s="201"/>
      <c r="FV91" s="201"/>
      <c r="FW91" s="201"/>
      <c r="FX91" s="201"/>
      <c r="FY91" s="201"/>
      <c r="FZ91" s="201"/>
      <c r="GA91" s="201"/>
      <c r="GB91" s="201"/>
      <c r="GC91" s="201"/>
      <c r="GD91" s="201"/>
      <c r="GE91" s="201"/>
      <c r="GF91" s="201"/>
      <c r="GG91" s="201"/>
      <c r="GH91" s="201"/>
      <c r="GI91" s="201"/>
      <c r="GJ91" s="201"/>
      <c r="GK91" s="18"/>
    </row>
    <row r="92" spans="1:193" ht="23.25" customHeight="1">
      <c r="A92" s="10" t="s">
        <v>264</v>
      </c>
      <c r="B92" s="25"/>
      <c r="C92" s="42"/>
      <c r="D92" s="62">
        <f>SUM(E92:AD92)</f>
        <v>6672</v>
      </c>
      <c r="E92" s="68">
        <v>139</v>
      </c>
      <c r="F92" s="98">
        <v>142</v>
      </c>
      <c r="G92" s="98">
        <v>21</v>
      </c>
      <c r="H92" s="98">
        <v>0</v>
      </c>
      <c r="I92" s="98">
        <v>117</v>
      </c>
      <c r="J92" s="98">
        <v>321</v>
      </c>
      <c r="K92" s="98">
        <v>55</v>
      </c>
      <c r="L92" s="98">
        <v>133</v>
      </c>
      <c r="M92" s="98">
        <v>127</v>
      </c>
      <c r="N92" s="98">
        <v>174</v>
      </c>
      <c r="O92" s="98">
        <v>20</v>
      </c>
      <c r="P92" s="98">
        <v>54</v>
      </c>
      <c r="Q92" s="98">
        <v>18</v>
      </c>
      <c r="R92" s="98">
        <v>95</v>
      </c>
      <c r="S92" s="98">
        <v>0</v>
      </c>
      <c r="T92" s="98">
        <v>341</v>
      </c>
      <c r="U92" s="98">
        <v>251</v>
      </c>
      <c r="V92" s="98">
        <v>11</v>
      </c>
      <c r="W92" s="98">
        <v>129</v>
      </c>
      <c r="X92" s="98">
        <v>178</v>
      </c>
      <c r="Y92" s="98">
        <v>83</v>
      </c>
      <c r="Z92" s="98">
        <v>1161</v>
      </c>
      <c r="AA92" s="98">
        <v>287</v>
      </c>
      <c r="AB92" s="98">
        <v>27</v>
      </c>
      <c r="AC92" s="98">
        <v>115</v>
      </c>
      <c r="AD92" s="98">
        <v>2673</v>
      </c>
      <c r="AE92" s="98">
        <f>SUM(AF92:AH92)</f>
        <v>17</v>
      </c>
      <c r="AF92" s="68">
        <v>2</v>
      </c>
      <c r="AG92" s="68">
        <v>5</v>
      </c>
      <c r="AH92" s="68">
        <v>10</v>
      </c>
      <c r="AI92" s="197"/>
      <c r="AJ92" s="200"/>
      <c r="AK92" s="200"/>
      <c r="AL92" s="200"/>
      <c r="AM92" s="200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  <c r="FI92" s="201"/>
      <c r="FJ92" s="201"/>
      <c r="FK92" s="201"/>
      <c r="FL92" s="201"/>
      <c r="FM92" s="201"/>
      <c r="FN92" s="201"/>
      <c r="FO92" s="201"/>
      <c r="FP92" s="201"/>
      <c r="FQ92" s="201"/>
      <c r="FR92" s="201"/>
      <c r="FS92" s="201"/>
      <c r="FT92" s="201"/>
      <c r="FU92" s="201"/>
      <c r="FV92" s="201"/>
      <c r="FW92" s="201"/>
      <c r="FX92" s="201"/>
      <c r="FY92" s="201"/>
      <c r="FZ92" s="201"/>
      <c r="GA92" s="201"/>
      <c r="GB92" s="201"/>
      <c r="GC92" s="201"/>
      <c r="GD92" s="201"/>
      <c r="GE92" s="201"/>
      <c r="GF92" s="201"/>
      <c r="GG92" s="201"/>
      <c r="GH92" s="201"/>
      <c r="GI92" s="201"/>
      <c r="GJ92" s="201"/>
      <c r="GK92" s="18"/>
    </row>
    <row r="93" spans="1:193" ht="23.25" customHeight="1">
      <c r="A93" s="10" t="s">
        <v>265</v>
      </c>
      <c r="B93" s="10"/>
      <c r="C93" s="154"/>
      <c r="D93" s="62">
        <f>SUM(E93:AD93)</f>
        <v>2526</v>
      </c>
      <c r="E93" s="68">
        <v>55</v>
      </c>
      <c r="F93" s="98">
        <v>52</v>
      </c>
      <c r="G93" s="98">
        <v>1</v>
      </c>
      <c r="H93" s="98">
        <v>0</v>
      </c>
      <c r="I93" s="98">
        <v>47</v>
      </c>
      <c r="J93" s="98">
        <v>153</v>
      </c>
      <c r="K93" s="98">
        <v>26</v>
      </c>
      <c r="L93" s="98">
        <v>61</v>
      </c>
      <c r="M93" s="98">
        <v>53</v>
      </c>
      <c r="N93" s="98">
        <v>38</v>
      </c>
      <c r="O93" s="98">
        <v>4</v>
      </c>
      <c r="P93" s="98">
        <v>26</v>
      </c>
      <c r="Q93" s="98">
        <v>11</v>
      </c>
      <c r="R93" s="98">
        <v>51</v>
      </c>
      <c r="S93" s="98">
        <v>0</v>
      </c>
      <c r="T93" s="98">
        <v>158</v>
      </c>
      <c r="U93" s="98">
        <v>79</v>
      </c>
      <c r="V93" s="98">
        <v>8</v>
      </c>
      <c r="W93" s="98">
        <v>75</v>
      </c>
      <c r="X93" s="98">
        <v>75</v>
      </c>
      <c r="Y93" s="98">
        <v>32</v>
      </c>
      <c r="Z93" s="98">
        <v>391</v>
      </c>
      <c r="AA93" s="98">
        <v>98</v>
      </c>
      <c r="AB93" s="98">
        <v>15</v>
      </c>
      <c r="AC93" s="98">
        <v>49</v>
      </c>
      <c r="AD93" s="98">
        <v>968</v>
      </c>
      <c r="AE93" s="98">
        <f>SUM(AF93:AH93)</f>
        <v>6</v>
      </c>
      <c r="AF93" s="68">
        <v>0</v>
      </c>
      <c r="AG93" s="68">
        <v>1</v>
      </c>
      <c r="AH93" s="68">
        <v>5</v>
      </c>
      <c r="AI93" s="197"/>
      <c r="AJ93" s="200"/>
      <c r="AK93" s="200"/>
      <c r="AL93" s="200"/>
      <c r="AM93" s="200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  <c r="DO93" s="201"/>
      <c r="DP93" s="201"/>
      <c r="DQ93" s="201"/>
      <c r="DR93" s="201"/>
      <c r="DS93" s="201"/>
      <c r="DT93" s="201"/>
      <c r="DU93" s="201"/>
      <c r="DV93" s="201"/>
      <c r="DW93" s="201"/>
      <c r="DX93" s="201"/>
      <c r="DY93" s="201"/>
      <c r="DZ93" s="201"/>
      <c r="EA93" s="201"/>
      <c r="EB93" s="201"/>
      <c r="EC93" s="201"/>
      <c r="ED93" s="201"/>
      <c r="EE93" s="201"/>
      <c r="EF93" s="201"/>
      <c r="EG93" s="201"/>
      <c r="EH93" s="201"/>
      <c r="EI93" s="201"/>
      <c r="EJ93" s="201"/>
      <c r="EK93" s="201"/>
      <c r="EL93" s="201"/>
      <c r="EM93" s="201"/>
      <c r="EN93" s="201"/>
      <c r="EO93" s="201"/>
      <c r="EP93" s="201"/>
      <c r="EQ93" s="201"/>
      <c r="ER93" s="201"/>
      <c r="ES93" s="201"/>
      <c r="ET93" s="201"/>
      <c r="EU93" s="201"/>
      <c r="EV93" s="201"/>
      <c r="EW93" s="201"/>
      <c r="EX93" s="201"/>
      <c r="EY93" s="201"/>
      <c r="EZ93" s="201"/>
      <c r="FA93" s="201"/>
      <c r="FB93" s="201"/>
      <c r="FC93" s="201"/>
      <c r="FD93" s="201"/>
      <c r="FE93" s="201"/>
      <c r="FF93" s="201"/>
      <c r="FG93" s="201"/>
      <c r="FH93" s="201"/>
      <c r="FI93" s="201"/>
      <c r="FJ93" s="201"/>
      <c r="FK93" s="201"/>
      <c r="FL93" s="201"/>
      <c r="FM93" s="201"/>
      <c r="FN93" s="201"/>
      <c r="FO93" s="201"/>
      <c r="FP93" s="201"/>
      <c r="FQ93" s="201"/>
      <c r="FR93" s="201"/>
      <c r="FS93" s="201"/>
      <c r="FT93" s="201"/>
      <c r="FU93" s="201"/>
      <c r="FV93" s="201"/>
      <c r="FW93" s="201"/>
      <c r="FX93" s="201"/>
      <c r="FY93" s="201"/>
      <c r="FZ93" s="201"/>
      <c r="GA93" s="201"/>
      <c r="GB93" s="201"/>
      <c r="GC93" s="201"/>
      <c r="GD93" s="201"/>
      <c r="GE93" s="201"/>
      <c r="GF93" s="201"/>
      <c r="GG93" s="201"/>
      <c r="GH93" s="201"/>
      <c r="GI93" s="201"/>
      <c r="GJ93" s="201"/>
      <c r="GK93" s="18"/>
    </row>
    <row r="94" spans="1:193" ht="23.25" customHeight="1">
      <c r="A94" s="10" t="s">
        <v>266</v>
      </c>
      <c r="B94" s="10"/>
      <c r="C94" s="154"/>
      <c r="D94" s="62">
        <f>SUM(E94:AD94)</f>
        <v>1534</v>
      </c>
      <c r="E94" s="68">
        <v>12</v>
      </c>
      <c r="F94" s="98">
        <v>21</v>
      </c>
      <c r="G94" s="98">
        <v>3</v>
      </c>
      <c r="H94" s="98">
        <v>0</v>
      </c>
      <c r="I94" s="98">
        <v>9</v>
      </c>
      <c r="J94" s="98">
        <v>52</v>
      </c>
      <c r="K94" s="98">
        <v>7</v>
      </c>
      <c r="L94" s="98">
        <v>18</v>
      </c>
      <c r="M94" s="98">
        <v>19</v>
      </c>
      <c r="N94" s="98">
        <v>59</v>
      </c>
      <c r="O94" s="98">
        <v>7</v>
      </c>
      <c r="P94" s="98">
        <v>5</v>
      </c>
      <c r="Q94" s="98">
        <v>1</v>
      </c>
      <c r="R94" s="98">
        <v>16</v>
      </c>
      <c r="S94" s="98">
        <v>0</v>
      </c>
      <c r="T94" s="98">
        <v>47</v>
      </c>
      <c r="U94" s="98">
        <v>53</v>
      </c>
      <c r="V94" s="98">
        <v>0</v>
      </c>
      <c r="W94" s="98">
        <v>10</v>
      </c>
      <c r="X94" s="98">
        <v>44</v>
      </c>
      <c r="Y94" s="98">
        <v>6</v>
      </c>
      <c r="Z94" s="98">
        <v>313</v>
      </c>
      <c r="AA94" s="98">
        <v>67</v>
      </c>
      <c r="AB94" s="98">
        <v>4</v>
      </c>
      <c r="AC94" s="98">
        <v>28</v>
      </c>
      <c r="AD94" s="98">
        <v>733</v>
      </c>
      <c r="AE94" s="98">
        <f>SUM(AF94:AH94)</f>
        <v>5</v>
      </c>
      <c r="AF94" s="68">
        <v>1</v>
      </c>
      <c r="AG94" s="68">
        <v>2</v>
      </c>
      <c r="AH94" s="68">
        <v>2</v>
      </c>
      <c r="AI94" s="197"/>
      <c r="AJ94" s="200"/>
      <c r="AK94" s="200"/>
      <c r="AL94" s="200"/>
      <c r="AM94" s="200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  <c r="FK94" s="201"/>
      <c r="FL94" s="201"/>
      <c r="FM94" s="201"/>
      <c r="FN94" s="201"/>
      <c r="FO94" s="201"/>
      <c r="FP94" s="201"/>
      <c r="FQ94" s="201"/>
      <c r="FR94" s="201"/>
      <c r="FS94" s="201"/>
      <c r="FT94" s="201"/>
      <c r="FU94" s="201"/>
      <c r="FV94" s="201"/>
      <c r="FW94" s="201"/>
      <c r="FX94" s="201"/>
      <c r="FY94" s="201"/>
      <c r="FZ94" s="201"/>
      <c r="GA94" s="201"/>
      <c r="GB94" s="201"/>
      <c r="GC94" s="201"/>
      <c r="GD94" s="201"/>
      <c r="GE94" s="201"/>
      <c r="GF94" s="201"/>
      <c r="GG94" s="201"/>
      <c r="GH94" s="201"/>
      <c r="GI94" s="201"/>
      <c r="GJ94" s="201"/>
      <c r="GK94" s="18"/>
    </row>
    <row r="95" spans="1:193" ht="23.25" customHeight="1">
      <c r="A95" s="10" t="s">
        <v>267</v>
      </c>
      <c r="B95" s="10"/>
      <c r="C95" s="154"/>
      <c r="D95" s="62">
        <f>SUM(E95:AD95)</f>
        <v>7</v>
      </c>
      <c r="E95" s="6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8">
        <v>0</v>
      </c>
      <c r="X95" s="98">
        <v>1</v>
      </c>
      <c r="Y95" s="98">
        <v>0</v>
      </c>
      <c r="Z95" s="98">
        <v>1</v>
      </c>
      <c r="AA95" s="98">
        <v>0</v>
      </c>
      <c r="AB95" s="98">
        <v>0</v>
      </c>
      <c r="AC95" s="98">
        <v>1</v>
      </c>
      <c r="AD95" s="98">
        <v>4</v>
      </c>
      <c r="AE95" s="98">
        <f>SUM(AF95:AH95)</f>
        <v>0</v>
      </c>
      <c r="AF95" s="68">
        <v>0</v>
      </c>
      <c r="AG95" s="68">
        <v>0</v>
      </c>
      <c r="AH95" s="68">
        <v>0</v>
      </c>
      <c r="AI95" s="197"/>
      <c r="AJ95" s="200"/>
      <c r="AK95" s="200"/>
      <c r="AL95" s="200"/>
      <c r="AM95" s="200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18"/>
    </row>
    <row r="96" spans="1:193" ht="23.25" customHeight="1">
      <c r="A96" s="10" t="s">
        <v>268</v>
      </c>
      <c r="B96" s="10"/>
      <c r="C96" s="154"/>
      <c r="D96" s="62">
        <f>SUM(E96:AD96)</f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98">
        <f>SUM(AF96:AH96)</f>
        <v>0</v>
      </c>
      <c r="AF96" s="68">
        <v>0</v>
      </c>
      <c r="AG96" s="68">
        <v>0</v>
      </c>
      <c r="AH96" s="68">
        <v>0</v>
      </c>
      <c r="AI96" s="197"/>
      <c r="AJ96" s="200"/>
      <c r="AK96" s="200"/>
      <c r="AL96" s="200"/>
      <c r="AM96" s="200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1"/>
      <c r="DU96" s="201"/>
      <c r="DV96" s="201"/>
      <c r="DW96" s="201"/>
      <c r="DX96" s="201"/>
      <c r="DY96" s="201"/>
      <c r="DZ96" s="201"/>
      <c r="EA96" s="201"/>
      <c r="EB96" s="201"/>
      <c r="EC96" s="201"/>
      <c r="ED96" s="201"/>
      <c r="EE96" s="201"/>
      <c r="EF96" s="201"/>
      <c r="EG96" s="201"/>
      <c r="EH96" s="201"/>
      <c r="EI96" s="201"/>
      <c r="EJ96" s="201"/>
      <c r="EK96" s="201"/>
      <c r="EL96" s="201"/>
      <c r="EM96" s="201"/>
      <c r="EN96" s="201"/>
      <c r="EO96" s="201"/>
      <c r="EP96" s="201"/>
      <c r="EQ96" s="201"/>
      <c r="ER96" s="201"/>
      <c r="ES96" s="201"/>
      <c r="ET96" s="201"/>
      <c r="EU96" s="201"/>
      <c r="EV96" s="201"/>
      <c r="EW96" s="201"/>
      <c r="EX96" s="201"/>
      <c r="EY96" s="201"/>
      <c r="EZ96" s="201"/>
      <c r="FA96" s="201"/>
      <c r="FB96" s="201"/>
      <c r="FC96" s="201"/>
      <c r="FD96" s="201"/>
      <c r="FE96" s="201"/>
      <c r="FF96" s="201"/>
      <c r="FG96" s="201"/>
      <c r="FH96" s="201"/>
      <c r="FI96" s="201"/>
      <c r="FJ96" s="201"/>
      <c r="FK96" s="201"/>
      <c r="FL96" s="201"/>
      <c r="FM96" s="201"/>
      <c r="FN96" s="201"/>
      <c r="FO96" s="201"/>
      <c r="FP96" s="201"/>
      <c r="FQ96" s="201"/>
      <c r="FR96" s="201"/>
      <c r="FS96" s="201"/>
      <c r="FT96" s="201"/>
      <c r="FU96" s="201"/>
      <c r="FV96" s="201"/>
      <c r="FW96" s="201"/>
      <c r="FX96" s="201"/>
      <c r="FY96" s="201"/>
      <c r="FZ96" s="201"/>
      <c r="GA96" s="201"/>
      <c r="GB96" s="201"/>
      <c r="GC96" s="201"/>
      <c r="GD96" s="201"/>
      <c r="GE96" s="201"/>
      <c r="GF96" s="201"/>
      <c r="GG96" s="201"/>
      <c r="GH96" s="201"/>
      <c r="GI96" s="201"/>
      <c r="GJ96" s="201"/>
      <c r="GK96" s="18"/>
    </row>
    <row r="97" spans="1:193" ht="23.25" customHeight="1">
      <c r="A97" s="10" t="s">
        <v>269</v>
      </c>
      <c r="B97" s="25"/>
      <c r="C97" s="42"/>
      <c r="D97" s="65">
        <f>SUM(E97:AD97)</f>
        <v>0</v>
      </c>
      <c r="E97" s="70">
        <v>0</v>
      </c>
      <c r="F97" s="70">
        <v>0</v>
      </c>
      <c r="G97" s="70">
        <v>0</v>
      </c>
      <c r="H97" s="69">
        <v>0</v>
      </c>
      <c r="I97" s="69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0</v>
      </c>
      <c r="V97" s="70">
        <v>0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0">
        <v>0</v>
      </c>
      <c r="AC97" s="70">
        <v>0</v>
      </c>
      <c r="AD97" s="70">
        <v>0</v>
      </c>
      <c r="AE97" s="69">
        <f>SUM(AF97:AH97)</f>
        <v>0</v>
      </c>
      <c r="AF97" s="70">
        <v>0</v>
      </c>
      <c r="AG97" s="70">
        <v>0</v>
      </c>
      <c r="AH97" s="70">
        <v>0</v>
      </c>
      <c r="AI97" s="197"/>
      <c r="AJ97" s="200"/>
      <c r="AK97" s="200"/>
      <c r="AL97" s="200"/>
      <c r="AM97" s="200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/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201"/>
      <c r="EU97" s="201"/>
      <c r="EV97" s="201"/>
      <c r="EW97" s="201"/>
      <c r="EX97" s="201"/>
      <c r="EY97" s="201"/>
      <c r="EZ97" s="201"/>
      <c r="FA97" s="201"/>
      <c r="FB97" s="201"/>
      <c r="FC97" s="201"/>
      <c r="FD97" s="201"/>
      <c r="FE97" s="201"/>
      <c r="FF97" s="201"/>
      <c r="FG97" s="201"/>
      <c r="FH97" s="201"/>
      <c r="FI97" s="201"/>
      <c r="FJ97" s="201"/>
      <c r="FK97" s="201"/>
      <c r="FL97" s="201"/>
      <c r="FM97" s="201"/>
      <c r="FN97" s="201"/>
      <c r="FO97" s="201"/>
      <c r="FP97" s="201"/>
      <c r="FQ97" s="201"/>
      <c r="FR97" s="201"/>
      <c r="FS97" s="201"/>
      <c r="FT97" s="201"/>
      <c r="FU97" s="201"/>
      <c r="FV97" s="201"/>
      <c r="FW97" s="201"/>
      <c r="FX97" s="201"/>
      <c r="FY97" s="201"/>
      <c r="FZ97" s="201"/>
      <c r="GA97" s="201"/>
      <c r="GB97" s="201"/>
      <c r="GC97" s="201"/>
      <c r="GD97" s="201"/>
      <c r="GE97" s="201"/>
      <c r="GF97" s="201"/>
      <c r="GG97" s="201"/>
      <c r="GH97" s="201"/>
      <c r="GI97" s="201"/>
      <c r="GJ97" s="201"/>
      <c r="GK97" s="18"/>
    </row>
    <row r="98" spans="1:193" ht="21.95" customHeight="1">
      <c r="A98" s="119" t="s">
        <v>271</v>
      </c>
      <c r="B98" s="119"/>
      <c r="C98" s="119"/>
      <c r="D98" s="20"/>
      <c r="E98" s="20"/>
      <c r="F98" s="17"/>
      <c r="G98" s="119" t="s">
        <v>297</v>
      </c>
      <c r="H98" s="17"/>
      <c r="I98" s="119"/>
      <c r="J98" s="17"/>
      <c r="K98" s="17"/>
      <c r="L98" s="17"/>
      <c r="M98" s="17"/>
      <c r="N98" s="119"/>
      <c r="O98" s="20" t="s">
        <v>327</v>
      </c>
      <c r="P98" s="20"/>
      <c r="Q98" s="20"/>
      <c r="R98" s="17"/>
      <c r="S98" s="17"/>
      <c r="T98" s="17"/>
      <c r="U98" s="20"/>
      <c r="V98" s="20" t="s">
        <v>353</v>
      </c>
      <c r="W98" s="20"/>
      <c r="X98" s="20"/>
      <c r="Y98" s="187"/>
      <c r="Z98" s="20"/>
      <c r="AA98" s="17"/>
      <c r="AB98" s="17"/>
      <c r="AC98" s="20"/>
      <c r="AD98" s="187"/>
      <c r="AE98" s="2"/>
      <c r="AF98" s="190"/>
      <c r="AG98" s="2"/>
      <c r="AH98" s="195" t="s">
        <v>385</v>
      </c>
      <c r="AI98" s="114"/>
      <c r="AJ98" s="202"/>
      <c r="AK98" s="202"/>
      <c r="AL98" s="203"/>
      <c r="AM98" s="203"/>
      <c r="AN98" s="203"/>
      <c r="AO98" s="203"/>
      <c r="AP98" s="203"/>
      <c r="AQ98" s="204"/>
      <c r="AR98" s="200"/>
      <c r="AS98" s="201"/>
      <c r="AT98" s="201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00"/>
      <c r="DF98" s="200"/>
      <c r="DG98" s="200"/>
      <c r="DH98" s="200"/>
      <c r="DI98" s="200"/>
      <c r="DJ98" s="200"/>
      <c r="DK98" s="200"/>
      <c r="DL98" s="200"/>
      <c r="DM98" s="200"/>
      <c r="DN98" s="200"/>
      <c r="DO98" s="200"/>
      <c r="DP98" s="200"/>
      <c r="DQ98" s="200"/>
      <c r="DR98" s="200"/>
      <c r="DS98" s="200"/>
      <c r="DT98" s="200"/>
      <c r="DU98" s="200"/>
      <c r="DV98" s="200"/>
      <c r="DW98" s="200"/>
      <c r="DX98" s="200"/>
      <c r="DY98" s="200"/>
      <c r="DZ98" s="200"/>
      <c r="EA98" s="200"/>
      <c r="EB98" s="200"/>
      <c r="EC98" s="200"/>
      <c r="ED98" s="200"/>
      <c r="EE98" s="200"/>
      <c r="EF98" s="200"/>
      <c r="EG98" s="200"/>
      <c r="EH98" s="200"/>
      <c r="EI98" s="200"/>
      <c r="EJ98" s="200"/>
      <c r="EK98" s="200"/>
      <c r="EL98" s="200"/>
      <c r="EM98" s="200"/>
      <c r="EN98" s="200"/>
      <c r="EO98" s="200"/>
      <c r="EP98" s="200"/>
      <c r="EQ98" s="200"/>
      <c r="ER98" s="200"/>
      <c r="ES98" s="200"/>
      <c r="ET98" s="200"/>
      <c r="EU98" s="200"/>
      <c r="EV98" s="200"/>
      <c r="EW98" s="200"/>
      <c r="EX98" s="200"/>
      <c r="EY98" s="200"/>
      <c r="EZ98" s="200"/>
      <c r="FA98" s="200"/>
      <c r="FB98" s="200"/>
      <c r="FC98" s="200"/>
      <c r="FD98" s="200"/>
      <c r="FE98" s="200"/>
      <c r="FF98" s="200"/>
      <c r="FG98" s="200"/>
      <c r="FH98" s="200"/>
      <c r="FI98" s="200"/>
      <c r="FJ98" s="200"/>
      <c r="FK98" s="200"/>
      <c r="FL98" s="200"/>
      <c r="FM98" s="200"/>
      <c r="FN98" s="200"/>
      <c r="FO98" s="200"/>
      <c r="FP98" s="200"/>
      <c r="FQ98" s="200"/>
      <c r="FR98" s="200"/>
      <c r="FS98" s="200"/>
      <c r="FT98" s="200"/>
      <c r="FU98" s="200"/>
      <c r="FV98" s="200"/>
      <c r="FW98" s="200"/>
      <c r="FX98" s="200"/>
      <c r="FY98" s="200"/>
      <c r="FZ98" s="200"/>
      <c r="GA98" s="200"/>
      <c r="GB98" s="200"/>
      <c r="GC98" s="200"/>
      <c r="GD98" s="200"/>
      <c r="GE98" s="200"/>
      <c r="GF98" s="200"/>
      <c r="GG98" s="200"/>
      <c r="GH98" s="200"/>
      <c r="GI98" s="200"/>
      <c r="GJ98" s="200"/>
      <c r="GK98" s="18"/>
    </row>
    <row r="99" spans="1:193" ht="20.1" customHeight="1">
      <c r="A99" s="120"/>
      <c r="B99" s="120"/>
      <c r="C99" s="120"/>
      <c r="D99" s="114"/>
      <c r="E99" s="114"/>
      <c r="F99" s="114"/>
      <c r="G99" s="156"/>
      <c r="H99" s="120"/>
      <c r="I99" s="120"/>
      <c r="J99" s="120"/>
      <c r="K99" s="18"/>
      <c r="L99" s="18"/>
      <c r="M99" s="18"/>
      <c r="N99" s="120"/>
      <c r="O99" s="156" t="s">
        <v>328</v>
      </c>
      <c r="P99" s="120"/>
      <c r="Q99" s="120"/>
      <c r="R99" s="18"/>
      <c r="S99" s="120"/>
      <c r="T99" s="156"/>
      <c r="U99" s="120"/>
      <c r="V99" s="18"/>
      <c r="W99" s="156"/>
      <c r="X99" s="113"/>
      <c r="Y99" s="120"/>
      <c r="Z99" s="120"/>
      <c r="AA99" s="120"/>
      <c r="AB99" s="114"/>
      <c r="AC99" s="114"/>
      <c r="AD99" s="114"/>
      <c r="AE99" s="114"/>
      <c r="AF99" s="114"/>
      <c r="AG99" s="114"/>
      <c r="AH99" s="114"/>
      <c r="AI99" s="114"/>
      <c r="AJ99" s="202"/>
      <c r="AK99" s="202"/>
      <c r="AL99" s="203"/>
      <c r="AM99" s="201"/>
      <c r="AN99" s="200"/>
      <c r="AO99" s="201"/>
      <c r="AP99" s="201"/>
      <c r="AQ99" s="204"/>
      <c r="AR99" s="201"/>
      <c r="AS99" s="201"/>
      <c r="AT99" s="201"/>
      <c r="AU99" s="200"/>
      <c r="AV99" s="201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  <c r="CG99" s="200"/>
      <c r="CH99" s="200"/>
      <c r="CI99" s="200"/>
      <c r="CJ99" s="200"/>
      <c r="CK99" s="200"/>
      <c r="CL99" s="200"/>
      <c r="CM99" s="200"/>
      <c r="CN99" s="200"/>
      <c r="CO99" s="200"/>
      <c r="CP99" s="200"/>
      <c r="CQ99" s="200"/>
      <c r="CR99" s="200"/>
      <c r="CS99" s="200"/>
      <c r="CT99" s="200"/>
      <c r="CU99" s="200"/>
      <c r="CV99" s="200"/>
      <c r="CW99" s="200"/>
      <c r="CX99" s="200"/>
      <c r="CY99" s="200"/>
      <c r="CZ99" s="200"/>
      <c r="DA99" s="200"/>
      <c r="DB99" s="200"/>
      <c r="DC99" s="200"/>
      <c r="DD99" s="200"/>
      <c r="DE99" s="200"/>
      <c r="DF99" s="200"/>
      <c r="DG99" s="200"/>
      <c r="DH99" s="200"/>
      <c r="DI99" s="200"/>
      <c r="DJ99" s="200"/>
      <c r="DK99" s="200"/>
      <c r="DL99" s="200"/>
      <c r="DM99" s="200"/>
      <c r="DN99" s="200"/>
      <c r="DO99" s="200"/>
      <c r="DP99" s="200"/>
      <c r="DQ99" s="200"/>
      <c r="DR99" s="200"/>
      <c r="DS99" s="200"/>
      <c r="DT99" s="200"/>
      <c r="DU99" s="200"/>
      <c r="DV99" s="200"/>
      <c r="DW99" s="200"/>
      <c r="DX99" s="200"/>
      <c r="DY99" s="200"/>
      <c r="DZ99" s="200"/>
      <c r="EA99" s="200"/>
      <c r="EB99" s="200"/>
      <c r="EC99" s="200"/>
      <c r="ED99" s="200"/>
      <c r="EE99" s="200"/>
      <c r="EF99" s="200"/>
      <c r="EG99" s="200"/>
      <c r="EH99" s="200"/>
      <c r="EI99" s="200"/>
      <c r="EJ99" s="200"/>
      <c r="EK99" s="200"/>
      <c r="EL99" s="200"/>
      <c r="EM99" s="200"/>
      <c r="EN99" s="200"/>
      <c r="EO99" s="200"/>
      <c r="EP99" s="200"/>
      <c r="EQ99" s="200"/>
      <c r="ER99" s="200"/>
      <c r="ES99" s="200"/>
      <c r="ET99" s="200"/>
      <c r="EU99" s="200"/>
      <c r="EV99" s="200"/>
      <c r="EW99" s="200"/>
      <c r="EX99" s="200"/>
      <c r="EY99" s="200"/>
      <c r="EZ99" s="200"/>
      <c r="FA99" s="200"/>
      <c r="FB99" s="200"/>
      <c r="FC99" s="200"/>
      <c r="FD99" s="200"/>
      <c r="FE99" s="200"/>
      <c r="FF99" s="200"/>
      <c r="FG99" s="200"/>
      <c r="FH99" s="200"/>
      <c r="FI99" s="200"/>
      <c r="FJ99" s="200"/>
      <c r="FK99" s="200"/>
      <c r="FL99" s="200"/>
      <c r="FM99" s="200"/>
      <c r="FN99" s="200"/>
      <c r="FO99" s="200"/>
      <c r="FP99" s="200"/>
      <c r="FQ99" s="200"/>
      <c r="FR99" s="200"/>
      <c r="FS99" s="200"/>
      <c r="FT99" s="200"/>
      <c r="FU99" s="200"/>
      <c r="FV99" s="200"/>
      <c r="FW99" s="200"/>
      <c r="FX99" s="200"/>
      <c r="FY99" s="200"/>
      <c r="FZ99" s="200"/>
      <c r="GA99" s="200"/>
      <c r="GB99" s="200"/>
      <c r="GC99" s="200"/>
      <c r="GD99" s="200"/>
      <c r="GE99" s="200"/>
      <c r="GF99" s="200"/>
      <c r="GG99" s="200"/>
      <c r="GH99" s="200"/>
      <c r="GI99" s="200"/>
      <c r="GJ99" s="200"/>
      <c r="GK99" s="18"/>
    </row>
    <row r="100" spans="1:193" ht="21" customHeight="1">
      <c r="A100" s="156" t="s">
        <v>272</v>
      </c>
      <c r="B100" s="156"/>
      <c r="C100" s="156"/>
      <c r="D100" s="170"/>
      <c r="E100" s="156"/>
      <c r="F100" s="21"/>
      <c r="G100" s="21"/>
      <c r="H100" s="21"/>
      <c r="I100" s="156"/>
      <c r="J100" s="156"/>
      <c r="K100" s="156"/>
      <c r="L100" s="156"/>
      <c r="M100" s="156"/>
      <c r="N100" s="170"/>
      <c r="O100" s="156"/>
      <c r="P100" s="156"/>
      <c r="Q100" s="156"/>
      <c r="R100" s="156"/>
      <c r="S100" s="120"/>
      <c r="T100" s="120"/>
      <c r="U100" s="120"/>
      <c r="V100" s="113"/>
      <c r="W100" s="121"/>
      <c r="X100" s="121"/>
      <c r="Y100" s="21"/>
      <c r="Z100" s="21"/>
      <c r="AA100" s="21"/>
      <c r="AB100" s="21"/>
      <c r="AC100" s="113"/>
      <c r="AD100" s="113"/>
      <c r="AE100" s="114"/>
      <c r="AF100" s="114"/>
      <c r="AG100" s="78"/>
      <c r="AH100" s="78"/>
      <c r="AI100" s="197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/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201"/>
      <c r="EU100" s="201"/>
      <c r="EV100" s="201"/>
      <c r="EW100" s="201"/>
      <c r="EX100" s="201"/>
      <c r="EY100" s="201"/>
      <c r="EZ100" s="201"/>
      <c r="FA100" s="201"/>
      <c r="FB100" s="201"/>
      <c r="FC100" s="201"/>
      <c r="FD100" s="201"/>
      <c r="FE100" s="201"/>
      <c r="FF100" s="201"/>
      <c r="FG100" s="201"/>
      <c r="FH100" s="201"/>
      <c r="FI100" s="201"/>
      <c r="FJ100" s="201"/>
      <c r="FK100" s="201"/>
      <c r="FL100" s="201"/>
      <c r="FM100" s="201"/>
      <c r="FN100" s="201"/>
      <c r="FO100" s="201"/>
      <c r="FP100" s="201"/>
      <c r="FQ100" s="201"/>
      <c r="FR100" s="201"/>
      <c r="FS100" s="201"/>
      <c r="FT100" s="201"/>
      <c r="FU100" s="201"/>
      <c r="FV100" s="201"/>
      <c r="FW100" s="201"/>
      <c r="FX100" s="201"/>
      <c r="FY100" s="201"/>
      <c r="FZ100" s="201"/>
      <c r="GA100" s="201"/>
      <c r="GB100" s="200"/>
      <c r="GC100" s="200"/>
      <c r="GD100" s="200"/>
      <c r="GE100" s="200"/>
      <c r="GF100" s="200"/>
      <c r="GG100" s="200"/>
      <c r="GH100" s="200"/>
      <c r="GI100" s="200"/>
      <c r="GJ100" s="200"/>
      <c r="GK100" s="18"/>
    </row>
    <row r="101" spans="1:193" ht="21" customHeight="1">
      <c r="A101" s="156" t="s">
        <v>273</v>
      </c>
      <c r="B101" s="156"/>
      <c r="C101" s="156"/>
      <c r="D101" s="170"/>
      <c r="E101" s="156"/>
      <c r="F101" s="21"/>
      <c r="G101" s="21"/>
      <c r="H101" s="21"/>
      <c r="I101" s="156"/>
      <c r="J101" s="156"/>
      <c r="K101" s="156"/>
      <c r="L101" s="156"/>
      <c r="M101" s="156"/>
      <c r="N101" s="170"/>
      <c r="O101" s="156"/>
      <c r="P101" s="156"/>
      <c r="Q101" s="156"/>
      <c r="R101" s="156"/>
      <c r="S101" s="120"/>
      <c r="T101" s="120"/>
      <c r="U101" s="120"/>
      <c r="V101" s="113"/>
      <c r="W101" s="121"/>
      <c r="X101" s="121"/>
      <c r="Y101" s="21"/>
      <c r="Z101" s="21"/>
      <c r="AA101" s="21"/>
      <c r="AB101" s="21"/>
      <c r="AC101" s="113"/>
      <c r="AD101" s="113"/>
      <c r="AE101" s="114"/>
      <c r="AF101" s="114"/>
      <c r="AG101" s="78"/>
      <c r="AH101" s="78"/>
      <c r="AI101" s="197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  <c r="DO101" s="201"/>
      <c r="DP101" s="201"/>
      <c r="DQ101" s="201"/>
      <c r="DR101" s="201"/>
      <c r="DS101" s="201"/>
      <c r="DT101" s="201"/>
      <c r="DU101" s="201"/>
      <c r="DV101" s="201"/>
      <c r="DW101" s="201"/>
      <c r="DX101" s="201"/>
      <c r="DY101" s="201"/>
      <c r="DZ101" s="201"/>
      <c r="EA101" s="201"/>
      <c r="EB101" s="201"/>
      <c r="EC101" s="201"/>
      <c r="ED101" s="201"/>
      <c r="EE101" s="201"/>
      <c r="EF101" s="201"/>
      <c r="EG101" s="201"/>
      <c r="EH101" s="201"/>
      <c r="EI101" s="201"/>
      <c r="EJ101" s="201"/>
      <c r="EK101" s="201"/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1"/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1"/>
      <c r="FH101" s="201"/>
      <c r="FI101" s="201"/>
      <c r="FJ101" s="201"/>
      <c r="FK101" s="201"/>
      <c r="FL101" s="201"/>
      <c r="FM101" s="201"/>
      <c r="FN101" s="201"/>
      <c r="FO101" s="201"/>
      <c r="FP101" s="201"/>
      <c r="FQ101" s="201"/>
      <c r="FR101" s="201"/>
      <c r="FS101" s="201"/>
      <c r="FT101" s="201"/>
      <c r="FU101" s="201"/>
      <c r="FV101" s="201"/>
      <c r="FW101" s="201"/>
      <c r="FX101" s="201"/>
      <c r="FY101" s="201"/>
      <c r="FZ101" s="201"/>
      <c r="GA101" s="201"/>
      <c r="GB101" s="200"/>
      <c r="GC101" s="200"/>
      <c r="GD101" s="200"/>
      <c r="GE101" s="200"/>
      <c r="GF101" s="200"/>
      <c r="GG101" s="200"/>
      <c r="GH101" s="200"/>
      <c r="GI101" s="200"/>
      <c r="GJ101" s="200"/>
      <c r="GK101" s="18"/>
    </row>
    <row r="102" spans="1:193" ht="15">
      <c r="A102" s="157"/>
      <c r="B102" s="157"/>
      <c r="C102" s="15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78"/>
      <c r="AF102" s="78"/>
      <c r="AG102" s="78"/>
      <c r="AH102" s="78"/>
      <c r="AI102" s="78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  <c r="FI102" s="200"/>
      <c r="FJ102" s="200"/>
      <c r="FK102" s="200"/>
      <c r="FL102" s="200"/>
      <c r="FM102" s="200"/>
      <c r="FN102" s="200"/>
      <c r="FO102" s="200"/>
      <c r="FP102" s="200"/>
      <c r="FQ102" s="200"/>
      <c r="FR102" s="200"/>
      <c r="FS102" s="200"/>
      <c r="FT102" s="200"/>
      <c r="FU102" s="200"/>
      <c r="FV102" s="200"/>
      <c r="FW102" s="200"/>
      <c r="FX102" s="200"/>
      <c r="FY102" s="200"/>
      <c r="FZ102" s="200"/>
      <c r="GA102" s="200"/>
      <c r="GB102" s="200"/>
      <c r="GC102" s="200"/>
      <c r="GD102" s="200"/>
      <c r="GE102" s="200"/>
      <c r="GF102" s="200"/>
      <c r="GG102" s="200"/>
      <c r="GH102" s="200"/>
      <c r="GI102" s="200"/>
      <c r="GJ102" s="200"/>
      <c r="GK102" s="18"/>
    </row>
    <row r="103" spans="1:193" ht="15">
      <c r="A103" s="157"/>
      <c r="B103" s="157"/>
      <c r="C103" s="15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78"/>
      <c r="AF103" s="78"/>
      <c r="AG103" s="78"/>
      <c r="AH103" s="78"/>
      <c r="AI103" s="78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  <c r="CG103" s="200"/>
      <c r="CH103" s="200"/>
      <c r="CI103" s="200"/>
      <c r="CJ103" s="200"/>
      <c r="CK103" s="200"/>
      <c r="CL103" s="200"/>
      <c r="CM103" s="200"/>
      <c r="CN103" s="200"/>
      <c r="CO103" s="200"/>
      <c r="CP103" s="200"/>
      <c r="CQ103" s="200"/>
      <c r="CR103" s="200"/>
      <c r="CS103" s="200"/>
      <c r="CT103" s="200"/>
      <c r="CU103" s="200"/>
      <c r="CV103" s="200"/>
      <c r="CW103" s="200"/>
      <c r="CX103" s="200"/>
      <c r="CY103" s="200"/>
      <c r="CZ103" s="200"/>
      <c r="DA103" s="200"/>
      <c r="DB103" s="200"/>
      <c r="DC103" s="200"/>
      <c r="DD103" s="200"/>
      <c r="DE103" s="200"/>
      <c r="DF103" s="200"/>
      <c r="DG103" s="200"/>
      <c r="DH103" s="200"/>
      <c r="DI103" s="200"/>
      <c r="DJ103" s="200"/>
      <c r="DK103" s="200"/>
      <c r="DL103" s="200"/>
      <c r="DM103" s="200"/>
      <c r="DN103" s="200"/>
      <c r="DO103" s="200"/>
      <c r="DP103" s="200"/>
      <c r="DQ103" s="200"/>
      <c r="DR103" s="200"/>
      <c r="DS103" s="200"/>
      <c r="DT103" s="200"/>
      <c r="DU103" s="200"/>
      <c r="DV103" s="200"/>
      <c r="DW103" s="200"/>
      <c r="DX103" s="200"/>
      <c r="DY103" s="200"/>
      <c r="DZ103" s="200"/>
      <c r="EA103" s="200"/>
      <c r="EB103" s="200"/>
      <c r="EC103" s="200"/>
      <c r="ED103" s="200"/>
      <c r="EE103" s="200"/>
      <c r="EF103" s="200"/>
      <c r="EG103" s="200"/>
      <c r="EH103" s="200"/>
      <c r="EI103" s="200"/>
      <c r="EJ103" s="200"/>
      <c r="EK103" s="200"/>
      <c r="EL103" s="200"/>
      <c r="EM103" s="200"/>
      <c r="EN103" s="200"/>
      <c r="EO103" s="200"/>
      <c r="EP103" s="200"/>
      <c r="EQ103" s="200"/>
      <c r="ER103" s="200"/>
      <c r="ES103" s="200"/>
      <c r="ET103" s="200"/>
      <c r="EU103" s="200"/>
      <c r="EV103" s="200"/>
      <c r="EW103" s="200"/>
      <c r="EX103" s="200"/>
      <c r="EY103" s="200"/>
      <c r="EZ103" s="200"/>
      <c r="FA103" s="200"/>
      <c r="FB103" s="200"/>
      <c r="FC103" s="200"/>
      <c r="FD103" s="200"/>
      <c r="FE103" s="200"/>
      <c r="FF103" s="200"/>
      <c r="FG103" s="200"/>
      <c r="FH103" s="200"/>
      <c r="FI103" s="200"/>
      <c r="FJ103" s="200"/>
      <c r="FK103" s="200"/>
      <c r="FL103" s="200"/>
      <c r="FM103" s="200"/>
      <c r="FN103" s="200"/>
      <c r="FO103" s="200"/>
      <c r="FP103" s="200"/>
      <c r="FQ103" s="200"/>
      <c r="FR103" s="200"/>
      <c r="FS103" s="200"/>
      <c r="FT103" s="200"/>
      <c r="FU103" s="200"/>
      <c r="FV103" s="200"/>
      <c r="FW103" s="200"/>
      <c r="FX103" s="200"/>
      <c r="FY103" s="200"/>
      <c r="FZ103" s="200"/>
      <c r="GA103" s="200"/>
      <c r="GB103" s="200"/>
      <c r="GC103" s="200"/>
      <c r="GD103" s="200"/>
      <c r="GE103" s="200"/>
      <c r="GF103" s="200"/>
      <c r="GG103" s="200"/>
      <c r="GH103" s="200"/>
      <c r="GI103" s="200"/>
      <c r="GJ103" s="200"/>
      <c r="GK103" s="18"/>
    </row>
    <row r="104" spans="1:193" ht="15">
      <c r="A104" s="157"/>
      <c r="B104" s="157"/>
      <c r="C104" s="15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78"/>
      <c r="AF104" s="78"/>
      <c r="AG104" s="78"/>
      <c r="AH104" s="78"/>
      <c r="AI104" s="78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18"/>
    </row>
    <row r="105" spans="1:193" ht="15">
      <c r="A105" s="157"/>
      <c r="B105" s="157"/>
      <c r="C105" s="15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78"/>
      <c r="AF105" s="78"/>
      <c r="AG105" s="78"/>
      <c r="AH105" s="78"/>
      <c r="AI105" s="78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  <c r="FI105" s="200"/>
      <c r="FJ105" s="200"/>
      <c r="FK105" s="200"/>
      <c r="FL105" s="200"/>
      <c r="FM105" s="200"/>
      <c r="FN105" s="200"/>
      <c r="FO105" s="200"/>
      <c r="FP105" s="200"/>
      <c r="FQ105" s="200"/>
      <c r="FR105" s="200"/>
      <c r="FS105" s="200"/>
      <c r="FT105" s="200"/>
      <c r="FU105" s="200"/>
      <c r="FV105" s="200"/>
      <c r="FW105" s="200"/>
      <c r="FX105" s="200"/>
      <c r="FY105" s="200"/>
      <c r="FZ105" s="200"/>
      <c r="GA105" s="200"/>
      <c r="GB105" s="200"/>
      <c r="GC105" s="200"/>
      <c r="GD105" s="200"/>
      <c r="GE105" s="200"/>
      <c r="GF105" s="200"/>
      <c r="GG105" s="200"/>
      <c r="GH105" s="200"/>
      <c r="GI105" s="200"/>
      <c r="GJ105" s="200"/>
      <c r="GK105" s="18"/>
    </row>
    <row r="106" spans="1:193" ht="15">
      <c r="A106" s="157"/>
      <c r="B106" s="157"/>
      <c r="C106" s="15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78"/>
      <c r="AF106" s="78"/>
      <c r="AG106" s="78"/>
      <c r="AH106" s="78"/>
      <c r="AI106" s="78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  <c r="FI106" s="200"/>
      <c r="FJ106" s="200"/>
      <c r="FK106" s="200"/>
      <c r="FL106" s="200"/>
      <c r="FM106" s="200"/>
      <c r="FN106" s="200"/>
      <c r="FO106" s="200"/>
      <c r="FP106" s="200"/>
      <c r="FQ106" s="200"/>
      <c r="FR106" s="200"/>
      <c r="FS106" s="200"/>
      <c r="FT106" s="200"/>
      <c r="FU106" s="200"/>
      <c r="FV106" s="200"/>
      <c r="FW106" s="200"/>
      <c r="FX106" s="200"/>
      <c r="FY106" s="200"/>
      <c r="FZ106" s="200"/>
      <c r="GA106" s="200"/>
      <c r="GB106" s="200"/>
      <c r="GC106" s="200"/>
      <c r="GD106" s="200"/>
      <c r="GE106" s="200"/>
      <c r="GF106" s="200"/>
      <c r="GG106" s="200"/>
      <c r="GH106" s="200"/>
      <c r="GI106" s="200"/>
      <c r="GJ106" s="200"/>
      <c r="GK106" s="18"/>
    </row>
    <row r="107" spans="1:193" ht="15">
      <c r="A107" s="157"/>
      <c r="B107" s="157"/>
      <c r="C107" s="15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78"/>
      <c r="AF107" s="78"/>
      <c r="AG107" s="78"/>
      <c r="AH107" s="78"/>
      <c r="AI107" s="78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18"/>
    </row>
    <row r="108" spans="1:193" ht="15">
      <c r="A108" s="157"/>
      <c r="B108" s="157"/>
      <c r="C108" s="15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78"/>
      <c r="AF108" s="78"/>
      <c r="AG108" s="78"/>
      <c r="AH108" s="78"/>
      <c r="AI108" s="78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  <c r="FI108" s="200"/>
      <c r="FJ108" s="200"/>
      <c r="FK108" s="200"/>
      <c r="FL108" s="200"/>
      <c r="FM108" s="200"/>
      <c r="FN108" s="200"/>
      <c r="FO108" s="200"/>
      <c r="FP108" s="200"/>
      <c r="FQ108" s="200"/>
      <c r="FR108" s="200"/>
      <c r="FS108" s="200"/>
      <c r="FT108" s="200"/>
      <c r="FU108" s="200"/>
      <c r="FV108" s="200"/>
      <c r="FW108" s="200"/>
      <c r="FX108" s="200"/>
      <c r="FY108" s="200"/>
      <c r="FZ108" s="200"/>
      <c r="GA108" s="200"/>
      <c r="GB108" s="200"/>
      <c r="GC108" s="200"/>
      <c r="GD108" s="200"/>
      <c r="GE108" s="200"/>
      <c r="GF108" s="200"/>
      <c r="GG108" s="200"/>
      <c r="GH108" s="200"/>
      <c r="GI108" s="200"/>
      <c r="GJ108" s="200"/>
      <c r="GK108" s="18"/>
    </row>
    <row r="109" spans="1:193" ht="15">
      <c r="A109" s="157"/>
      <c r="B109" s="157"/>
      <c r="C109" s="15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78"/>
      <c r="AF109" s="78"/>
      <c r="AG109" s="78"/>
      <c r="AH109" s="78"/>
      <c r="AI109" s="78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  <c r="FI109" s="200"/>
      <c r="FJ109" s="200"/>
      <c r="FK109" s="200"/>
      <c r="FL109" s="200"/>
      <c r="FM109" s="200"/>
      <c r="FN109" s="200"/>
      <c r="FO109" s="200"/>
      <c r="FP109" s="200"/>
      <c r="FQ109" s="200"/>
      <c r="FR109" s="200"/>
      <c r="FS109" s="200"/>
      <c r="FT109" s="200"/>
      <c r="FU109" s="200"/>
      <c r="FV109" s="200"/>
      <c r="FW109" s="200"/>
      <c r="FX109" s="200"/>
      <c r="FY109" s="200"/>
      <c r="FZ109" s="200"/>
      <c r="GA109" s="200"/>
      <c r="GB109" s="200"/>
      <c r="GC109" s="200"/>
      <c r="GD109" s="200"/>
      <c r="GE109" s="200"/>
      <c r="GF109" s="200"/>
      <c r="GG109" s="200"/>
      <c r="GH109" s="200"/>
      <c r="GI109" s="200"/>
      <c r="GJ109" s="200"/>
      <c r="GK109" s="18"/>
    </row>
    <row r="110" spans="1:193" ht="15">
      <c r="A110" s="157"/>
      <c r="B110" s="157"/>
      <c r="C110" s="15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78"/>
      <c r="AF110" s="78"/>
      <c r="AG110" s="78"/>
      <c r="AH110" s="78"/>
      <c r="AI110" s="78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  <c r="FI110" s="200"/>
      <c r="FJ110" s="200"/>
      <c r="FK110" s="200"/>
      <c r="FL110" s="200"/>
      <c r="FM110" s="200"/>
      <c r="FN110" s="200"/>
      <c r="FO110" s="200"/>
      <c r="FP110" s="200"/>
      <c r="FQ110" s="200"/>
      <c r="FR110" s="200"/>
      <c r="FS110" s="200"/>
      <c r="FT110" s="200"/>
      <c r="FU110" s="200"/>
      <c r="FV110" s="200"/>
      <c r="FW110" s="200"/>
      <c r="FX110" s="200"/>
      <c r="FY110" s="200"/>
      <c r="FZ110" s="200"/>
      <c r="GA110" s="200"/>
      <c r="GB110" s="200"/>
      <c r="GC110" s="200"/>
      <c r="GD110" s="200"/>
      <c r="GE110" s="200"/>
      <c r="GF110" s="200"/>
      <c r="GG110" s="200"/>
      <c r="GH110" s="200"/>
      <c r="GI110" s="200"/>
      <c r="GJ110" s="200"/>
      <c r="GK110" s="18"/>
    </row>
    <row r="111" spans="1:193" ht="15">
      <c r="A111" s="157"/>
      <c r="B111" s="157"/>
      <c r="C111" s="15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78"/>
      <c r="AF111" s="78"/>
      <c r="AG111" s="78"/>
      <c r="AH111" s="78"/>
      <c r="AI111" s="78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18"/>
    </row>
    <row r="112" spans="1:193" ht="15">
      <c r="A112" s="157"/>
      <c r="B112" s="157"/>
      <c r="C112" s="15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78"/>
      <c r="AF112" s="78"/>
      <c r="AG112" s="78"/>
      <c r="AH112" s="78"/>
      <c r="AI112" s="78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  <c r="FI112" s="200"/>
      <c r="FJ112" s="200"/>
      <c r="FK112" s="200"/>
      <c r="FL112" s="200"/>
      <c r="FM112" s="200"/>
      <c r="FN112" s="200"/>
      <c r="FO112" s="200"/>
      <c r="FP112" s="200"/>
      <c r="FQ112" s="200"/>
      <c r="FR112" s="200"/>
      <c r="FS112" s="200"/>
      <c r="FT112" s="200"/>
      <c r="FU112" s="200"/>
      <c r="FV112" s="200"/>
      <c r="FW112" s="200"/>
      <c r="FX112" s="200"/>
      <c r="FY112" s="200"/>
      <c r="FZ112" s="200"/>
      <c r="GA112" s="200"/>
      <c r="GB112" s="200"/>
      <c r="GC112" s="200"/>
      <c r="GD112" s="200"/>
      <c r="GE112" s="200"/>
      <c r="GF112" s="200"/>
      <c r="GG112" s="200"/>
      <c r="GH112" s="200"/>
      <c r="GI112" s="200"/>
      <c r="GJ112" s="200"/>
      <c r="GK112" s="18"/>
    </row>
    <row r="113" spans="1:193" ht="15">
      <c r="A113" s="157"/>
      <c r="B113" s="157"/>
      <c r="C113" s="15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78"/>
      <c r="AF113" s="78"/>
      <c r="AG113" s="78"/>
      <c r="AH113" s="78"/>
      <c r="AI113" s="78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  <c r="FI113" s="200"/>
      <c r="FJ113" s="200"/>
      <c r="FK113" s="200"/>
      <c r="FL113" s="200"/>
      <c r="FM113" s="200"/>
      <c r="FN113" s="200"/>
      <c r="FO113" s="200"/>
      <c r="FP113" s="200"/>
      <c r="FQ113" s="200"/>
      <c r="FR113" s="200"/>
      <c r="FS113" s="200"/>
      <c r="FT113" s="200"/>
      <c r="FU113" s="200"/>
      <c r="FV113" s="200"/>
      <c r="FW113" s="200"/>
      <c r="FX113" s="200"/>
      <c r="FY113" s="200"/>
      <c r="FZ113" s="200"/>
      <c r="GA113" s="200"/>
      <c r="GB113" s="200"/>
      <c r="GC113" s="200"/>
      <c r="GD113" s="200"/>
      <c r="GE113" s="200"/>
      <c r="GF113" s="200"/>
      <c r="GG113" s="200"/>
      <c r="GH113" s="200"/>
      <c r="GI113" s="200"/>
      <c r="GJ113" s="200"/>
      <c r="GK113" s="18"/>
    </row>
    <row r="114" spans="1:193" ht="15">
      <c r="A114" s="157"/>
      <c r="B114" s="157"/>
      <c r="C114" s="15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78"/>
      <c r="AF114" s="78"/>
      <c r="AG114" s="78"/>
      <c r="AH114" s="78"/>
      <c r="AI114" s="78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  <c r="CG114" s="200"/>
      <c r="CH114" s="200"/>
      <c r="CI114" s="200"/>
      <c r="CJ114" s="200"/>
      <c r="CK114" s="200"/>
      <c r="CL114" s="200"/>
      <c r="CM114" s="200"/>
      <c r="CN114" s="200"/>
      <c r="CO114" s="200"/>
      <c r="CP114" s="200"/>
      <c r="CQ114" s="200"/>
      <c r="CR114" s="200"/>
      <c r="CS114" s="200"/>
      <c r="CT114" s="200"/>
      <c r="CU114" s="200"/>
      <c r="CV114" s="200"/>
      <c r="CW114" s="200"/>
      <c r="CX114" s="200"/>
      <c r="CY114" s="200"/>
      <c r="CZ114" s="200"/>
      <c r="DA114" s="200"/>
      <c r="DB114" s="200"/>
      <c r="DC114" s="200"/>
      <c r="DD114" s="200"/>
      <c r="DE114" s="200"/>
      <c r="DF114" s="200"/>
      <c r="DG114" s="200"/>
      <c r="DH114" s="200"/>
      <c r="DI114" s="200"/>
      <c r="DJ114" s="200"/>
      <c r="DK114" s="200"/>
      <c r="DL114" s="200"/>
      <c r="DM114" s="200"/>
      <c r="DN114" s="200"/>
      <c r="DO114" s="200"/>
      <c r="DP114" s="200"/>
      <c r="DQ114" s="200"/>
      <c r="DR114" s="200"/>
      <c r="DS114" s="200"/>
      <c r="DT114" s="200"/>
      <c r="DU114" s="200"/>
      <c r="DV114" s="200"/>
      <c r="DW114" s="200"/>
      <c r="DX114" s="200"/>
      <c r="DY114" s="200"/>
      <c r="DZ114" s="200"/>
      <c r="EA114" s="200"/>
      <c r="EB114" s="200"/>
      <c r="EC114" s="200"/>
      <c r="ED114" s="200"/>
      <c r="EE114" s="200"/>
      <c r="EF114" s="200"/>
      <c r="EG114" s="200"/>
      <c r="EH114" s="200"/>
      <c r="EI114" s="200"/>
      <c r="EJ114" s="200"/>
      <c r="EK114" s="200"/>
      <c r="EL114" s="200"/>
      <c r="EM114" s="200"/>
      <c r="EN114" s="200"/>
      <c r="EO114" s="200"/>
      <c r="EP114" s="200"/>
      <c r="EQ114" s="200"/>
      <c r="ER114" s="200"/>
      <c r="ES114" s="200"/>
      <c r="ET114" s="200"/>
      <c r="EU114" s="200"/>
      <c r="EV114" s="200"/>
      <c r="EW114" s="200"/>
      <c r="EX114" s="200"/>
      <c r="EY114" s="200"/>
      <c r="EZ114" s="200"/>
      <c r="FA114" s="200"/>
      <c r="FB114" s="200"/>
      <c r="FC114" s="200"/>
      <c r="FD114" s="200"/>
      <c r="FE114" s="200"/>
      <c r="FF114" s="200"/>
      <c r="FG114" s="200"/>
      <c r="FH114" s="200"/>
      <c r="FI114" s="200"/>
      <c r="FJ114" s="200"/>
      <c r="FK114" s="200"/>
      <c r="FL114" s="200"/>
      <c r="FM114" s="200"/>
      <c r="FN114" s="200"/>
      <c r="FO114" s="200"/>
      <c r="FP114" s="200"/>
      <c r="FQ114" s="200"/>
      <c r="FR114" s="200"/>
      <c r="FS114" s="200"/>
      <c r="FT114" s="200"/>
      <c r="FU114" s="200"/>
      <c r="FV114" s="200"/>
      <c r="FW114" s="200"/>
      <c r="FX114" s="200"/>
      <c r="FY114" s="200"/>
      <c r="FZ114" s="200"/>
      <c r="GA114" s="200"/>
      <c r="GB114" s="200"/>
      <c r="GC114" s="200"/>
      <c r="GD114" s="200"/>
      <c r="GE114" s="200"/>
      <c r="GF114" s="200"/>
      <c r="GG114" s="200"/>
      <c r="GH114" s="200"/>
      <c r="GI114" s="200"/>
      <c r="GJ114" s="200"/>
      <c r="GK114" s="18"/>
    </row>
    <row r="115" spans="1:193" ht="15">
      <c r="A115" s="157"/>
      <c r="B115" s="157"/>
      <c r="C115" s="15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78"/>
      <c r="AF115" s="78"/>
      <c r="AG115" s="78"/>
      <c r="AH115" s="78"/>
      <c r="AI115" s="78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  <c r="BF115" s="200"/>
      <c r="BG115" s="200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  <c r="CG115" s="200"/>
      <c r="CH115" s="200"/>
      <c r="CI115" s="200"/>
      <c r="CJ115" s="200"/>
      <c r="CK115" s="200"/>
      <c r="CL115" s="200"/>
      <c r="CM115" s="200"/>
      <c r="CN115" s="200"/>
      <c r="CO115" s="200"/>
      <c r="CP115" s="200"/>
      <c r="CQ115" s="200"/>
      <c r="CR115" s="200"/>
      <c r="CS115" s="200"/>
      <c r="CT115" s="200"/>
      <c r="CU115" s="200"/>
      <c r="CV115" s="200"/>
      <c r="CW115" s="200"/>
      <c r="CX115" s="200"/>
      <c r="CY115" s="200"/>
      <c r="CZ115" s="200"/>
      <c r="DA115" s="200"/>
      <c r="DB115" s="200"/>
      <c r="DC115" s="200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  <c r="DP115" s="200"/>
      <c r="DQ115" s="200"/>
      <c r="DR115" s="200"/>
      <c r="DS115" s="200"/>
      <c r="DT115" s="200"/>
      <c r="DU115" s="200"/>
      <c r="DV115" s="200"/>
      <c r="DW115" s="200"/>
      <c r="DX115" s="200"/>
      <c r="DY115" s="200"/>
      <c r="DZ115" s="200"/>
      <c r="EA115" s="200"/>
      <c r="EB115" s="200"/>
      <c r="EC115" s="200"/>
      <c r="ED115" s="200"/>
      <c r="EE115" s="200"/>
      <c r="EF115" s="200"/>
      <c r="EG115" s="200"/>
      <c r="EH115" s="200"/>
      <c r="EI115" s="200"/>
      <c r="EJ115" s="200"/>
      <c r="EK115" s="200"/>
      <c r="EL115" s="200"/>
      <c r="EM115" s="200"/>
      <c r="EN115" s="200"/>
      <c r="EO115" s="200"/>
      <c r="EP115" s="200"/>
      <c r="EQ115" s="200"/>
      <c r="ER115" s="200"/>
      <c r="ES115" s="200"/>
      <c r="ET115" s="200"/>
      <c r="EU115" s="200"/>
      <c r="EV115" s="200"/>
      <c r="EW115" s="200"/>
      <c r="EX115" s="200"/>
      <c r="EY115" s="200"/>
      <c r="EZ115" s="200"/>
      <c r="FA115" s="200"/>
      <c r="FB115" s="200"/>
      <c r="FC115" s="200"/>
      <c r="FD115" s="200"/>
      <c r="FE115" s="200"/>
      <c r="FF115" s="200"/>
      <c r="FG115" s="200"/>
      <c r="FH115" s="200"/>
      <c r="FI115" s="200"/>
      <c r="FJ115" s="200"/>
      <c r="FK115" s="200"/>
      <c r="FL115" s="200"/>
      <c r="FM115" s="200"/>
      <c r="FN115" s="200"/>
      <c r="FO115" s="200"/>
      <c r="FP115" s="200"/>
      <c r="FQ115" s="200"/>
      <c r="FR115" s="200"/>
      <c r="FS115" s="200"/>
      <c r="FT115" s="200"/>
      <c r="FU115" s="200"/>
      <c r="FV115" s="200"/>
      <c r="FW115" s="200"/>
      <c r="FX115" s="200"/>
      <c r="FY115" s="200"/>
      <c r="FZ115" s="200"/>
      <c r="GA115" s="200"/>
      <c r="GB115" s="200"/>
      <c r="GC115" s="200"/>
      <c r="GD115" s="200"/>
      <c r="GE115" s="200"/>
      <c r="GF115" s="200"/>
      <c r="GG115" s="200"/>
      <c r="GH115" s="200"/>
      <c r="GI115" s="200"/>
      <c r="GJ115" s="200"/>
      <c r="GK115" s="18"/>
    </row>
    <row r="116" spans="1:193" ht="15">
      <c r="A116" s="157"/>
      <c r="B116" s="157"/>
      <c r="C116" s="15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78"/>
      <c r="AF116" s="78"/>
      <c r="AG116" s="78"/>
      <c r="AH116" s="78"/>
      <c r="AI116" s="78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18"/>
    </row>
    <row r="117" spans="1:193" ht="15">
      <c r="A117" s="157"/>
      <c r="B117" s="157"/>
      <c r="C117" s="15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78"/>
      <c r="AF117" s="78"/>
      <c r="AG117" s="78"/>
      <c r="AH117" s="78"/>
      <c r="AI117" s="78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200"/>
      <c r="CT117" s="200"/>
      <c r="CU117" s="200"/>
      <c r="CV117" s="200"/>
      <c r="CW117" s="200"/>
      <c r="CX117" s="200"/>
      <c r="CY117" s="200"/>
      <c r="CZ117" s="200"/>
      <c r="DA117" s="200"/>
      <c r="DB117" s="200"/>
      <c r="DC117" s="200"/>
      <c r="DD117" s="200"/>
      <c r="DE117" s="200"/>
      <c r="DF117" s="200"/>
      <c r="DG117" s="200"/>
      <c r="DH117" s="200"/>
      <c r="DI117" s="200"/>
      <c r="DJ117" s="200"/>
      <c r="DK117" s="200"/>
      <c r="DL117" s="200"/>
      <c r="DM117" s="200"/>
      <c r="DN117" s="200"/>
      <c r="DO117" s="200"/>
      <c r="DP117" s="200"/>
      <c r="DQ117" s="200"/>
      <c r="DR117" s="200"/>
      <c r="DS117" s="200"/>
      <c r="DT117" s="200"/>
      <c r="DU117" s="200"/>
      <c r="DV117" s="200"/>
      <c r="DW117" s="200"/>
      <c r="DX117" s="200"/>
      <c r="DY117" s="200"/>
      <c r="DZ117" s="200"/>
      <c r="EA117" s="200"/>
      <c r="EB117" s="200"/>
      <c r="EC117" s="200"/>
      <c r="ED117" s="200"/>
      <c r="EE117" s="200"/>
      <c r="EF117" s="200"/>
      <c r="EG117" s="200"/>
      <c r="EH117" s="200"/>
      <c r="EI117" s="200"/>
      <c r="EJ117" s="200"/>
      <c r="EK117" s="200"/>
      <c r="EL117" s="200"/>
      <c r="EM117" s="200"/>
      <c r="EN117" s="200"/>
      <c r="EO117" s="200"/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0"/>
      <c r="EZ117" s="200"/>
      <c r="FA117" s="200"/>
      <c r="FB117" s="200"/>
      <c r="FC117" s="200"/>
      <c r="FD117" s="200"/>
      <c r="FE117" s="200"/>
      <c r="FF117" s="200"/>
      <c r="FG117" s="200"/>
      <c r="FH117" s="200"/>
      <c r="FI117" s="200"/>
      <c r="FJ117" s="200"/>
      <c r="FK117" s="200"/>
      <c r="FL117" s="200"/>
      <c r="FM117" s="200"/>
      <c r="FN117" s="200"/>
      <c r="FO117" s="200"/>
      <c r="FP117" s="200"/>
      <c r="FQ117" s="200"/>
      <c r="FR117" s="200"/>
      <c r="FS117" s="200"/>
      <c r="FT117" s="200"/>
      <c r="FU117" s="200"/>
      <c r="FV117" s="200"/>
      <c r="FW117" s="200"/>
      <c r="FX117" s="200"/>
      <c r="FY117" s="200"/>
      <c r="FZ117" s="200"/>
      <c r="GA117" s="200"/>
      <c r="GB117" s="200"/>
      <c r="GC117" s="200"/>
      <c r="GD117" s="200"/>
      <c r="GE117" s="200"/>
      <c r="GF117" s="200"/>
      <c r="GG117" s="200"/>
      <c r="GH117" s="200"/>
      <c r="GI117" s="200"/>
      <c r="GJ117" s="200"/>
      <c r="GK117" s="18"/>
    </row>
    <row r="118" spans="1:193" ht="15">
      <c r="A118" s="157"/>
      <c r="B118" s="157"/>
      <c r="C118" s="15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78"/>
      <c r="AF118" s="78"/>
      <c r="AG118" s="78"/>
      <c r="AH118" s="78"/>
      <c r="AI118" s="78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  <c r="BF118" s="200"/>
      <c r="BG118" s="200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  <c r="CG118" s="200"/>
      <c r="CH118" s="200"/>
      <c r="CI118" s="200"/>
      <c r="CJ118" s="200"/>
      <c r="CK118" s="200"/>
      <c r="CL118" s="200"/>
      <c r="CM118" s="200"/>
      <c r="CN118" s="200"/>
      <c r="CO118" s="200"/>
      <c r="CP118" s="200"/>
      <c r="CQ118" s="200"/>
      <c r="CR118" s="200"/>
      <c r="CS118" s="200"/>
      <c r="CT118" s="200"/>
      <c r="CU118" s="200"/>
      <c r="CV118" s="200"/>
      <c r="CW118" s="200"/>
      <c r="CX118" s="200"/>
      <c r="CY118" s="200"/>
      <c r="CZ118" s="200"/>
      <c r="DA118" s="200"/>
      <c r="DB118" s="200"/>
      <c r="DC118" s="200"/>
      <c r="DD118" s="200"/>
      <c r="DE118" s="200"/>
      <c r="DF118" s="200"/>
      <c r="DG118" s="200"/>
      <c r="DH118" s="200"/>
      <c r="DI118" s="200"/>
      <c r="DJ118" s="200"/>
      <c r="DK118" s="200"/>
      <c r="DL118" s="200"/>
      <c r="DM118" s="200"/>
      <c r="DN118" s="200"/>
      <c r="DO118" s="200"/>
      <c r="DP118" s="200"/>
      <c r="DQ118" s="200"/>
      <c r="DR118" s="200"/>
      <c r="DS118" s="200"/>
      <c r="DT118" s="200"/>
      <c r="DU118" s="200"/>
      <c r="DV118" s="200"/>
      <c r="DW118" s="200"/>
      <c r="DX118" s="200"/>
      <c r="DY118" s="200"/>
      <c r="DZ118" s="200"/>
      <c r="EA118" s="200"/>
      <c r="EB118" s="200"/>
      <c r="EC118" s="200"/>
      <c r="ED118" s="200"/>
      <c r="EE118" s="200"/>
      <c r="EF118" s="200"/>
      <c r="EG118" s="200"/>
      <c r="EH118" s="200"/>
      <c r="EI118" s="200"/>
      <c r="EJ118" s="200"/>
      <c r="EK118" s="200"/>
      <c r="EL118" s="200"/>
      <c r="EM118" s="200"/>
      <c r="EN118" s="200"/>
      <c r="EO118" s="200"/>
      <c r="EP118" s="200"/>
      <c r="EQ118" s="200"/>
      <c r="ER118" s="200"/>
      <c r="ES118" s="200"/>
      <c r="ET118" s="200"/>
      <c r="EU118" s="200"/>
      <c r="EV118" s="200"/>
      <c r="EW118" s="200"/>
      <c r="EX118" s="200"/>
      <c r="EY118" s="200"/>
      <c r="EZ118" s="200"/>
      <c r="FA118" s="200"/>
      <c r="FB118" s="200"/>
      <c r="FC118" s="200"/>
      <c r="FD118" s="200"/>
      <c r="FE118" s="200"/>
      <c r="FF118" s="200"/>
      <c r="FG118" s="200"/>
      <c r="FH118" s="200"/>
      <c r="FI118" s="200"/>
      <c r="FJ118" s="200"/>
      <c r="FK118" s="200"/>
      <c r="FL118" s="200"/>
      <c r="FM118" s="200"/>
      <c r="FN118" s="200"/>
      <c r="FO118" s="200"/>
      <c r="FP118" s="200"/>
      <c r="FQ118" s="200"/>
      <c r="FR118" s="200"/>
      <c r="FS118" s="200"/>
      <c r="FT118" s="200"/>
      <c r="FU118" s="200"/>
      <c r="FV118" s="200"/>
      <c r="FW118" s="200"/>
      <c r="FX118" s="200"/>
      <c r="FY118" s="200"/>
      <c r="FZ118" s="200"/>
      <c r="GA118" s="200"/>
      <c r="GB118" s="200"/>
      <c r="GC118" s="200"/>
      <c r="GD118" s="200"/>
      <c r="GE118" s="200"/>
      <c r="GF118" s="200"/>
      <c r="GG118" s="200"/>
      <c r="GH118" s="200"/>
      <c r="GI118" s="200"/>
      <c r="GJ118" s="200"/>
      <c r="GK118" s="18"/>
    </row>
    <row r="119" spans="1:193" ht="15">
      <c r="A119" s="157"/>
      <c r="B119" s="157"/>
      <c r="C119" s="15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78"/>
      <c r="AF119" s="78"/>
      <c r="AG119" s="78"/>
      <c r="AH119" s="78"/>
      <c r="AI119" s="78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00"/>
      <c r="CI119" s="200"/>
      <c r="CJ119" s="200"/>
      <c r="CK119" s="200"/>
      <c r="CL119" s="200"/>
      <c r="CM119" s="200"/>
      <c r="CN119" s="200"/>
      <c r="CO119" s="200"/>
      <c r="CP119" s="200"/>
      <c r="CQ119" s="200"/>
      <c r="CR119" s="200"/>
      <c r="CS119" s="200"/>
      <c r="CT119" s="200"/>
      <c r="CU119" s="200"/>
      <c r="CV119" s="200"/>
      <c r="CW119" s="200"/>
      <c r="CX119" s="200"/>
      <c r="CY119" s="200"/>
      <c r="CZ119" s="200"/>
      <c r="DA119" s="200"/>
      <c r="DB119" s="200"/>
      <c r="DC119" s="200"/>
      <c r="DD119" s="200"/>
      <c r="DE119" s="20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  <c r="DP119" s="200"/>
      <c r="DQ119" s="200"/>
      <c r="DR119" s="200"/>
      <c r="DS119" s="200"/>
      <c r="DT119" s="200"/>
      <c r="DU119" s="200"/>
      <c r="DV119" s="200"/>
      <c r="DW119" s="200"/>
      <c r="DX119" s="200"/>
      <c r="DY119" s="200"/>
      <c r="DZ119" s="200"/>
      <c r="EA119" s="200"/>
      <c r="EB119" s="200"/>
      <c r="EC119" s="200"/>
      <c r="ED119" s="200"/>
      <c r="EE119" s="200"/>
      <c r="EF119" s="200"/>
      <c r="EG119" s="200"/>
      <c r="EH119" s="200"/>
      <c r="EI119" s="200"/>
      <c r="EJ119" s="200"/>
      <c r="EK119" s="200"/>
      <c r="EL119" s="200"/>
      <c r="EM119" s="200"/>
      <c r="EN119" s="200"/>
      <c r="EO119" s="200"/>
      <c r="EP119" s="200"/>
      <c r="EQ119" s="200"/>
      <c r="ER119" s="200"/>
      <c r="ES119" s="200"/>
      <c r="ET119" s="200"/>
      <c r="EU119" s="200"/>
      <c r="EV119" s="200"/>
      <c r="EW119" s="200"/>
      <c r="EX119" s="200"/>
      <c r="EY119" s="200"/>
      <c r="EZ119" s="200"/>
      <c r="FA119" s="200"/>
      <c r="FB119" s="200"/>
      <c r="FC119" s="200"/>
      <c r="FD119" s="200"/>
      <c r="FE119" s="200"/>
      <c r="FF119" s="200"/>
      <c r="FG119" s="200"/>
      <c r="FH119" s="200"/>
      <c r="FI119" s="200"/>
      <c r="FJ119" s="200"/>
      <c r="FK119" s="200"/>
      <c r="FL119" s="200"/>
      <c r="FM119" s="200"/>
      <c r="FN119" s="200"/>
      <c r="FO119" s="200"/>
      <c r="FP119" s="200"/>
      <c r="FQ119" s="200"/>
      <c r="FR119" s="200"/>
      <c r="FS119" s="200"/>
      <c r="FT119" s="200"/>
      <c r="FU119" s="200"/>
      <c r="FV119" s="200"/>
      <c r="FW119" s="200"/>
      <c r="FX119" s="200"/>
      <c r="FY119" s="200"/>
      <c r="FZ119" s="200"/>
      <c r="GA119" s="200"/>
      <c r="GB119" s="200"/>
      <c r="GC119" s="200"/>
      <c r="GD119" s="200"/>
      <c r="GE119" s="200"/>
      <c r="GF119" s="200"/>
      <c r="GG119" s="200"/>
      <c r="GH119" s="200"/>
      <c r="GI119" s="200"/>
      <c r="GJ119" s="200"/>
      <c r="GK119" s="18"/>
    </row>
    <row r="120" spans="1:193" ht="15">
      <c r="A120" s="157"/>
      <c r="B120" s="157"/>
      <c r="C120" s="15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78"/>
      <c r="AF120" s="78"/>
      <c r="AG120" s="78"/>
      <c r="AH120" s="78"/>
      <c r="AI120" s="78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18"/>
    </row>
    <row r="121" spans="1:193" ht="15">
      <c r="A121" s="157"/>
      <c r="B121" s="157"/>
      <c r="C121" s="15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78"/>
      <c r="AF121" s="78"/>
      <c r="AG121" s="78"/>
      <c r="AH121" s="78"/>
      <c r="AI121" s="78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  <c r="BF121" s="200"/>
      <c r="BG121" s="200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  <c r="CG121" s="200"/>
      <c r="CH121" s="200"/>
      <c r="CI121" s="200"/>
      <c r="CJ121" s="200"/>
      <c r="CK121" s="200"/>
      <c r="CL121" s="200"/>
      <c r="CM121" s="200"/>
      <c r="CN121" s="200"/>
      <c r="CO121" s="200"/>
      <c r="CP121" s="200"/>
      <c r="CQ121" s="200"/>
      <c r="CR121" s="200"/>
      <c r="CS121" s="200"/>
      <c r="CT121" s="200"/>
      <c r="CU121" s="200"/>
      <c r="CV121" s="200"/>
      <c r="CW121" s="200"/>
      <c r="CX121" s="200"/>
      <c r="CY121" s="200"/>
      <c r="CZ121" s="200"/>
      <c r="DA121" s="200"/>
      <c r="DB121" s="200"/>
      <c r="DC121" s="200"/>
      <c r="DD121" s="200"/>
      <c r="DE121" s="200"/>
      <c r="DF121" s="200"/>
      <c r="DG121" s="200"/>
      <c r="DH121" s="200"/>
      <c r="DI121" s="200"/>
      <c r="DJ121" s="200"/>
      <c r="DK121" s="200"/>
      <c r="DL121" s="200"/>
      <c r="DM121" s="200"/>
      <c r="DN121" s="200"/>
      <c r="DO121" s="200"/>
      <c r="DP121" s="200"/>
      <c r="DQ121" s="200"/>
      <c r="DR121" s="200"/>
      <c r="DS121" s="200"/>
      <c r="DT121" s="200"/>
      <c r="DU121" s="200"/>
      <c r="DV121" s="200"/>
      <c r="DW121" s="200"/>
      <c r="DX121" s="200"/>
      <c r="DY121" s="200"/>
      <c r="DZ121" s="200"/>
      <c r="EA121" s="200"/>
      <c r="EB121" s="200"/>
      <c r="EC121" s="200"/>
      <c r="ED121" s="200"/>
      <c r="EE121" s="200"/>
      <c r="EF121" s="200"/>
      <c r="EG121" s="200"/>
      <c r="EH121" s="200"/>
      <c r="EI121" s="200"/>
      <c r="EJ121" s="200"/>
      <c r="EK121" s="200"/>
      <c r="EL121" s="200"/>
      <c r="EM121" s="200"/>
      <c r="EN121" s="200"/>
      <c r="EO121" s="200"/>
      <c r="EP121" s="200"/>
      <c r="EQ121" s="200"/>
      <c r="ER121" s="200"/>
      <c r="ES121" s="200"/>
      <c r="ET121" s="200"/>
      <c r="EU121" s="200"/>
      <c r="EV121" s="200"/>
      <c r="EW121" s="200"/>
      <c r="EX121" s="200"/>
      <c r="EY121" s="200"/>
      <c r="EZ121" s="200"/>
      <c r="FA121" s="200"/>
      <c r="FB121" s="200"/>
      <c r="FC121" s="200"/>
      <c r="FD121" s="200"/>
      <c r="FE121" s="200"/>
      <c r="FF121" s="200"/>
      <c r="FG121" s="200"/>
      <c r="FH121" s="200"/>
      <c r="FI121" s="200"/>
      <c r="FJ121" s="200"/>
      <c r="FK121" s="200"/>
      <c r="FL121" s="200"/>
      <c r="FM121" s="200"/>
      <c r="FN121" s="200"/>
      <c r="FO121" s="200"/>
      <c r="FP121" s="200"/>
      <c r="FQ121" s="200"/>
      <c r="FR121" s="200"/>
      <c r="FS121" s="200"/>
      <c r="FT121" s="200"/>
      <c r="FU121" s="200"/>
      <c r="FV121" s="200"/>
      <c r="FW121" s="200"/>
      <c r="FX121" s="200"/>
      <c r="FY121" s="200"/>
      <c r="FZ121" s="200"/>
      <c r="GA121" s="200"/>
      <c r="GB121" s="200"/>
      <c r="GC121" s="200"/>
      <c r="GD121" s="200"/>
      <c r="GE121" s="200"/>
      <c r="GF121" s="200"/>
      <c r="GG121" s="200"/>
      <c r="GH121" s="200"/>
      <c r="GI121" s="200"/>
      <c r="GJ121" s="200"/>
      <c r="GK121" s="18"/>
    </row>
    <row r="122" spans="1:193" ht="15">
      <c r="A122" s="157"/>
      <c r="B122" s="157"/>
      <c r="C122" s="15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78"/>
      <c r="AF122" s="78"/>
      <c r="AG122" s="78"/>
      <c r="AH122" s="78"/>
      <c r="AI122" s="78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200"/>
      <c r="CH122" s="200"/>
      <c r="CI122" s="200"/>
      <c r="CJ122" s="200"/>
      <c r="CK122" s="200"/>
      <c r="CL122" s="200"/>
      <c r="CM122" s="200"/>
      <c r="CN122" s="200"/>
      <c r="CO122" s="200"/>
      <c r="CP122" s="200"/>
      <c r="CQ122" s="200"/>
      <c r="CR122" s="200"/>
      <c r="CS122" s="200"/>
      <c r="CT122" s="200"/>
      <c r="CU122" s="200"/>
      <c r="CV122" s="200"/>
      <c r="CW122" s="200"/>
      <c r="CX122" s="200"/>
      <c r="CY122" s="200"/>
      <c r="CZ122" s="200"/>
      <c r="DA122" s="200"/>
      <c r="DB122" s="200"/>
      <c r="DC122" s="200"/>
      <c r="DD122" s="200"/>
      <c r="DE122" s="200"/>
      <c r="DF122" s="200"/>
      <c r="DG122" s="200"/>
      <c r="DH122" s="200"/>
      <c r="DI122" s="200"/>
      <c r="DJ122" s="200"/>
      <c r="DK122" s="200"/>
      <c r="DL122" s="200"/>
      <c r="DM122" s="200"/>
      <c r="DN122" s="200"/>
      <c r="DO122" s="200"/>
      <c r="DP122" s="200"/>
      <c r="DQ122" s="200"/>
      <c r="DR122" s="200"/>
      <c r="DS122" s="200"/>
      <c r="DT122" s="200"/>
      <c r="DU122" s="200"/>
      <c r="DV122" s="200"/>
      <c r="DW122" s="200"/>
      <c r="DX122" s="200"/>
      <c r="DY122" s="200"/>
      <c r="DZ122" s="200"/>
      <c r="EA122" s="200"/>
      <c r="EB122" s="200"/>
      <c r="EC122" s="200"/>
      <c r="ED122" s="200"/>
      <c r="EE122" s="200"/>
      <c r="EF122" s="200"/>
      <c r="EG122" s="200"/>
      <c r="EH122" s="200"/>
      <c r="EI122" s="200"/>
      <c r="EJ122" s="200"/>
      <c r="EK122" s="200"/>
      <c r="EL122" s="200"/>
      <c r="EM122" s="200"/>
      <c r="EN122" s="200"/>
      <c r="EO122" s="200"/>
      <c r="EP122" s="200"/>
      <c r="EQ122" s="200"/>
      <c r="ER122" s="200"/>
      <c r="ES122" s="200"/>
      <c r="ET122" s="200"/>
      <c r="EU122" s="200"/>
      <c r="EV122" s="200"/>
      <c r="EW122" s="200"/>
      <c r="EX122" s="200"/>
      <c r="EY122" s="200"/>
      <c r="EZ122" s="200"/>
      <c r="FA122" s="200"/>
      <c r="FB122" s="200"/>
      <c r="FC122" s="200"/>
      <c r="FD122" s="200"/>
      <c r="FE122" s="200"/>
      <c r="FF122" s="200"/>
      <c r="FG122" s="200"/>
      <c r="FH122" s="200"/>
      <c r="FI122" s="200"/>
      <c r="FJ122" s="200"/>
      <c r="FK122" s="200"/>
      <c r="FL122" s="200"/>
      <c r="FM122" s="200"/>
      <c r="FN122" s="200"/>
      <c r="FO122" s="200"/>
      <c r="FP122" s="200"/>
      <c r="FQ122" s="200"/>
      <c r="FR122" s="200"/>
      <c r="FS122" s="200"/>
      <c r="FT122" s="200"/>
      <c r="FU122" s="200"/>
      <c r="FV122" s="200"/>
      <c r="FW122" s="200"/>
      <c r="FX122" s="200"/>
      <c r="FY122" s="200"/>
      <c r="FZ122" s="200"/>
      <c r="GA122" s="200"/>
      <c r="GB122" s="200"/>
      <c r="GC122" s="200"/>
      <c r="GD122" s="200"/>
      <c r="GE122" s="200"/>
      <c r="GF122" s="200"/>
      <c r="GG122" s="200"/>
      <c r="GH122" s="200"/>
      <c r="GI122" s="200"/>
      <c r="GJ122" s="200"/>
      <c r="GK122" s="18"/>
    </row>
    <row r="123" spans="1:193" ht="15">
      <c r="A123" s="157"/>
      <c r="B123" s="157"/>
      <c r="C123" s="15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78"/>
      <c r="AF123" s="78"/>
      <c r="AG123" s="78"/>
      <c r="AH123" s="78"/>
      <c r="AI123" s="78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  <c r="BF123" s="200"/>
      <c r="BG123" s="200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  <c r="CG123" s="200"/>
      <c r="CH123" s="200"/>
      <c r="CI123" s="200"/>
      <c r="CJ123" s="200"/>
      <c r="CK123" s="200"/>
      <c r="CL123" s="200"/>
      <c r="CM123" s="200"/>
      <c r="CN123" s="200"/>
      <c r="CO123" s="200"/>
      <c r="CP123" s="200"/>
      <c r="CQ123" s="200"/>
      <c r="CR123" s="200"/>
      <c r="CS123" s="200"/>
      <c r="CT123" s="200"/>
      <c r="CU123" s="200"/>
      <c r="CV123" s="200"/>
      <c r="CW123" s="200"/>
      <c r="CX123" s="200"/>
      <c r="CY123" s="200"/>
      <c r="CZ123" s="200"/>
      <c r="DA123" s="200"/>
      <c r="DB123" s="200"/>
      <c r="DC123" s="200"/>
      <c r="DD123" s="200"/>
      <c r="DE123" s="200"/>
      <c r="DF123" s="200"/>
      <c r="DG123" s="200"/>
      <c r="DH123" s="200"/>
      <c r="DI123" s="200"/>
      <c r="DJ123" s="200"/>
      <c r="DK123" s="200"/>
      <c r="DL123" s="200"/>
      <c r="DM123" s="200"/>
      <c r="DN123" s="200"/>
      <c r="DO123" s="200"/>
      <c r="DP123" s="200"/>
      <c r="DQ123" s="200"/>
      <c r="DR123" s="200"/>
      <c r="DS123" s="200"/>
      <c r="DT123" s="200"/>
      <c r="DU123" s="200"/>
      <c r="DV123" s="200"/>
      <c r="DW123" s="200"/>
      <c r="DX123" s="200"/>
      <c r="DY123" s="200"/>
      <c r="DZ123" s="200"/>
      <c r="EA123" s="200"/>
      <c r="EB123" s="200"/>
      <c r="EC123" s="200"/>
      <c r="ED123" s="200"/>
      <c r="EE123" s="200"/>
      <c r="EF123" s="200"/>
      <c r="EG123" s="200"/>
      <c r="EH123" s="200"/>
      <c r="EI123" s="200"/>
      <c r="EJ123" s="200"/>
      <c r="EK123" s="200"/>
      <c r="EL123" s="200"/>
      <c r="EM123" s="200"/>
      <c r="EN123" s="200"/>
      <c r="EO123" s="200"/>
      <c r="EP123" s="200"/>
      <c r="EQ123" s="200"/>
      <c r="ER123" s="200"/>
      <c r="ES123" s="200"/>
      <c r="ET123" s="200"/>
      <c r="EU123" s="200"/>
      <c r="EV123" s="200"/>
      <c r="EW123" s="200"/>
      <c r="EX123" s="200"/>
      <c r="EY123" s="200"/>
      <c r="EZ123" s="200"/>
      <c r="FA123" s="200"/>
      <c r="FB123" s="200"/>
      <c r="FC123" s="200"/>
      <c r="FD123" s="200"/>
      <c r="FE123" s="200"/>
      <c r="FF123" s="200"/>
      <c r="FG123" s="200"/>
      <c r="FH123" s="200"/>
      <c r="FI123" s="200"/>
      <c r="FJ123" s="200"/>
      <c r="FK123" s="200"/>
      <c r="FL123" s="200"/>
      <c r="FM123" s="200"/>
      <c r="FN123" s="200"/>
      <c r="FO123" s="200"/>
      <c r="FP123" s="200"/>
      <c r="FQ123" s="200"/>
      <c r="FR123" s="200"/>
      <c r="FS123" s="200"/>
      <c r="FT123" s="200"/>
      <c r="FU123" s="200"/>
      <c r="FV123" s="200"/>
      <c r="FW123" s="200"/>
      <c r="FX123" s="200"/>
      <c r="FY123" s="200"/>
      <c r="FZ123" s="200"/>
      <c r="GA123" s="200"/>
      <c r="GB123" s="200"/>
      <c r="GC123" s="200"/>
      <c r="GD123" s="200"/>
      <c r="GE123" s="200"/>
      <c r="GF123" s="200"/>
      <c r="GG123" s="200"/>
      <c r="GH123" s="200"/>
      <c r="GI123" s="200"/>
      <c r="GJ123" s="200"/>
      <c r="GK123" s="18"/>
    </row>
    <row r="124" spans="1:193" ht="15">
      <c r="A124" s="157"/>
      <c r="B124" s="157"/>
      <c r="C124" s="15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78"/>
      <c r="AF124" s="78"/>
      <c r="AG124" s="78"/>
      <c r="AH124" s="78"/>
      <c r="AI124" s="78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0"/>
      <c r="ES124" s="200"/>
      <c r="ET124" s="200"/>
      <c r="EU124" s="200"/>
      <c r="EV124" s="200"/>
      <c r="EW124" s="200"/>
      <c r="EX124" s="200"/>
      <c r="EY124" s="200"/>
      <c r="EZ124" s="200"/>
      <c r="FA124" s="200"/>
      <c r="FB124" s="200"/>
      <c r="FC124" s="200"/>
      <c r="FD124" s="200"/>
      <c r="FE124" s="200"/>
      <c r="FF124" s="200"/>
      <c r="FG124" s="200"/>
      <c r="FH124" s="200"/>
      <c r="FI124" s="200"/>
      <c r="FJ124" s="200"/>
      <c r="FK124" s="200"/>
      <c r="FL124" s="200"/>
      <c r="FM124" s="200"/>
      <c r="FN124" s="200"/>
      <c r="FO124" s="200"/>
      <c r="FP124" s="200"/>
      <c r="FQ124" s="200"/>
      <c r="FR124" s="200"/>
      <c r="FS124" s="200"/>
      <c r="FT124" s="200"/>
      <c r="FU124" s="200"/>
      <c r="FV124" s="200"/>
      <c r="FW124" s="200"/>
      <c r="FX124" s="200"/>
      <c r="FY124" s="200"/>
      <c r="FZ124" s="200"/>
      <c r="GA124" s="200"/>
      <c r="GB124" s="200"/>
      <c r="GC124" s="200"/>
      <c r="GD124" s="200"/>
      <c r="GE124" s="200"/>
      <c r="GF124" s="200"/>
      <c r="GG124" s="200"/>
      <c r="GH124" s="200"/>
      <c r="GI124" s="200"/>
      <c r="GJ124" s="200"/>
      <c r="GK124" s="18"/>
    </row>
    <row r="125" spans="1:193" ht="15">
      <c r="A125" s="157"/>
      <c r="B125" s="157"/>
      <c r="C125" s="15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78"/>
      <c r="AF125" s="78"/>
      <c r="AG125" s="78"/>
      <c r="AH125" s="78"/>
      <c r="AI125" s="78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  <c r="BF125" s="200"/>
      <c r="BG125" s="200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200"/>
      <c r="CD125" s="200"/>
      <c r="CE125" s="200"/>
      <c r="CF125" s="200"/>
      <c r="CG125" s="200"/>
      <c r="CH125" s="200"/>
      <c r="CI125" s="200"/>
      <c r="CJ125" s="200"/>
      <c r="CK125" s="200"/>
      <c r="CL125" s="200"/>
      <c r="CM125" s="200"/>
      <c r="CN125" s="200"/>
      <c r="CO125" s="200"/>
      <c r="CP125" s="200"/>
      <c r="CQ125" s="200"/>
      <c r="CR125" s="200"/>
      <c r="CS125" s="200"/>
      <c r="CT125" s="200"/>
      <c r="CU125" s="200"/>
      <c r="CV125" s="200"/>
      <c r="CW125" s="200"/>
      <c r="CX125" s="200"/>
      <c r="CY125" s="200"/>
      <c r="CZ125" s="200"/>
      <c r="DA125" s="200"/>
      <c r="DB125" s="200"/>
      <c r="DC125" s="200"/>
      <c r="DD125" s="200"/>
      <c r="DE125" s="200"/>
      <c r="DF125" s="200"/>
      <c r="DG125" s="200"/>
      <c r="DH125" s="200"/>
      <c r="DI125" s="200"/>
      <c r="DJ125" s="200"/>
      <c r="DK125" s="200"/>
      <c r="DL125" s="200"/>
      <c r="DM125" s="200"/>
      <c r="DN125" s="200"/>
      <c r="DO125" s="200"/>
      <c r="DP125" s="200"/>
      <c r="DQ125" s="200"/>
      <c r="DR125" s="200"/>
      <c r="DS125" s="200"/>
      <c r="DT125" s="200"/>
      <c r="DU125" s="200"/>
      <c r="DV125" s="200"/>
      <c r="DW125" s="200"/>
      <c r="DX125" s="200"/>
      <c r="DY125" s="200"/>
      <c r="DZ125" s="200"/>
      <c r="EA125" s="200"/>
      <c r="EB125" s="200"/>
      <c r="EC125" s="200"/>
      <c r="ED125" s="200"/>
      <c r="EE125" s="200"/>
      <c r="EF125" s="200"/>
      <c r="EG125" s="200"/>
      <c r="EH125" s="200"/>
      <c r="EI125" s="200"/>
      <c r="EJ125" s="200"/>
      <c r="EK125" s="200"/>
      <c r="EL125" s="200"/>
      <c r="EM125" s="200"/>
      <c r="EN125" s="200"/>
      <c r="EO125" s="200"/>
      <c r="EP125" s="200"/>
      <c r="EQ125" s="200"/>
      <c r="ER125" s="200"/>
      <c r="ES125" s="200"/>
      <c r="ET125" s="200"/>
      <c r="EU125" s="200"/>
      <c r="EV125" s="200"/>
      <c r="EW125" s="200"/>
      <c r="EX125" s="200"/>
      <c r="EY125" s="200"/>
      <c r="EZ125" s="200"/>
      <c r="FA125" s="200"/>
      <c r="FB125" s="200"/>
      <c r="FC125" s="200"/>
      <c r="FD125" s="200"/>
      <c r="FE125" s="200"/>
      <c r="FF125" s="200"/>
      <c r="FG125" s="200"/>
      <c r="FH125" s="200"/>
      <c r="FI125" s="200"/>
      <c r="FJ125" s="200"/>
      <c r="FK125" s="200"/>
      <c r="FL125" s="200"/>
      <c r="FM125" s="200"/>
      <c r="FN125" s="200"/>
      <c r="FO125" s="200"/>
      <c r="FP125" s="200"/>
      <c r="FQ125" s="200"/>
      <c r="FR125" s="200"/>
      <c r="FS125" s="200"/>
      <c r="FT125" s="200"/>
      <c r="FU125" s="200"/>
      <c r="FV125" s="200"/>
      <c r="FW125" s="200"/>
      <c r="FX125" s="200"/>
      <c r="FY125" s="200"/>
      <c r="FZ125" s="200"/>
      <c r="GA125" s="200"/>
      <c r="GB125" s="200"/>
      <c r="GC125" s="200"/>
      <c r="GD125" s="200"/>
      <c r="GE125" s="200"/>
      <c r="GF125" s="200"/>
      <c r="GG125" s="200"/>
      <c r="GH125" s="200"/>
      <c r="GI125" s="200"/>
      <c r="GJ125" s="200"/>
      <c r="GK125" s="18"/>
    </row>
    <row r="126" spans="1:193" ht="15">
      <c r="A126" s="157"/>
      <c r="B126" s="157"/>
      <c r="C126" s="15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78"/>
      <c r="AF126" s="78"/>
      <c r="AG126" s="78"/>
      <c r="AH126" s="78"/>
      <c r="AI126" s="78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  <c r="BF126" s="200"/>
      <c r="BG126" s="200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0"/>
      <c r="BX126" s="200"/>
      <c r="BY126" s="200"/>
      <c r="BZ126" s="200"/>
      <c r="CA126" s="200"/>
      <c r="CB126" s="200"/>
      <c r="CC126" s="200"/>
      <c r="CD126" s="200"/>
      <c r="CE126" s="200"/>
      <c r="CF126" s="200"/>
      <c r="CG126" s="200"/>
      <c r="CH126" s="200"/>
      <c r="CI126" s="200"/>
      <c r="CJ126" s="200"/>
      <c r="CK126" s="200"/>
      <c r="CL126" s="200"/>
      <c r="CM126" s="200"/>
      <c r="CN126" s="200"/>
      <c r="CO126" s="200"/>
      <c r="CP126" s="200"/>
      <c r="CQ126" s="200"/>
      <c r="CR126" s="200"/>
      <c r="CS126" s="200"/>
      <c r="CT126" s="200"/>
      <c r="CU126" s="200"/>
      <c r="CV126" s="200"/>
      <c r="CW126" s="200"/>
      <c r="CX126" s="200"/>
      <c r="CY126" s="200"/>
      <c r="CZ126" s="200"/>
      <c r="DA126" s="200"/>
      <c r="DB126" s="200"/>
      <c r="DC126" s="200"/>
      <c r="DD126" s="200"/>
      <c r="DE126" s="200"/>
      <c r="DF126" s="200"/>
      <c r="DG126" s="200"/>
      <c r="DH126" s="200"/>
      <c r="DI126" s="200"/>
      <c r="DJ126" s="200"/>
      <c r="DK126" s="200"/>
      <c r="DL126" s="200"/>
      <c r="DM126" s="200"/>
      <c r="DN126" s="200"/>
      <c r="DO126" s="200"/>
      <c r="DP126" s="200"/>
      <c r="DQ126" s="200"/>
      <c r="DR126" s="200"/>
      <c r="DS126" s="200"/>
      <c r="DT126" s="200"/>
      <c r="DU126" s="200"/>
      <c r="DV126" s="200"/>
      <c r="DW126" s="200"/>
      <c r="DX126" s="200"/>
      <c r="DY126" s="200"/>
      <c r="DZ126" s="200"/>
      <c r="EA126" s="200"/>
      <c r="EB126" s="200"/>
      <c r="EC126" s="200"/>
      <c r="ED126" s="200"/>
      <c r="EE126" s="200"/>
      <c r="EF126" s="200"/>
      <c r="EG126" s="200"/>
      <c r="EH126" s="200"/>
      <c r="EI126" s="200"/>
      <c r="EJ126" s="200"/>
      <c r="EK126" s="200"/>
      <c r="EL126" s="200"/>
      <c r="EM126" s="200"/>
      <c r="EN126" s="200"/>
      <c r="EO126" s="200"/>
      <c r="EP126" s="200"/>
      <c r="EQ126" s="200"/>
      <c r="ER126" s="200"/>
      <c r="ES126" s="200"/>
      <c r="ET126" s="200"/>
      <c r="EU126" s="200"/>
      <c r="EV126" s="200"/>
      <c r="EW126" s="200"/>
      <c r="EX126" s="200"/>
      <c r="EY126" s="200"/>
      <c r="EZ126" s="200"/>
      <c r="FA126" s="200"/>
      <c r="FB126" s="200"/>
      <c r="FC126" s="200"/>
      <c r="FD126" s="200"/>
      <c r="FE126" s="200"/>
      <c r="FF126" s="200"/>
      <c r="FG126" s="200"/>
      <c r="FH126" s="200"/>
      <c r="FI126" s="200"/>
      <c r="FJ126" s="200"/>
      <c r="FK126" s="200"/>
      <c r="FL126" s="200"/>
      <c r="FM126" s="200"/>
      <c r="FN126" s="200"/>
      <c r="FO126" s="200"/>
      <c r="FP126" s="200"/>
      <c r="FQ126" s="200"/>
      <c r="FR126" s="200"/>
      <c r="FS126" s="200"/>
      <c r="FT126" s="200"/>
      <c r="FU126" s="200"/>
      <c r="FV126" s="200"/>
      <c r="FW126" s="200"/>
      <c r="FX126" s="200"/>
      <c r="FY126" s="200"/>
      <c r="FZ126" s="200"/>
      <c r="GA126" s="200"/>
      <c r="GB126" s="200"/>
      <c r="GC126" s="200"/>
      <c r="GD126" s="200"/>
      <c r="GE126" s="200"/>
      <c r="GF126" s="200"/>
      <c r="GG126" s="200"/>
      <c r="GH126" s="200"/>
      <c r="GI126" s="200"/>
      <c r="GJ126" s="200"/>
      <c r="GK126" s="18"/>
    </row>
    <row r="127" spans="1:193" ht="15">
      <c r="A127" s="157"/>
      <c r="B127" s="157"/>
      <c r="C127" s="15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78"/>
      <c r="AF127" s="78"/>
      <c r="AG127" s="78"/>
      <c r="AH127" s="78"/>
      <c r="AI127" s="78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0"/>
      <c r="DF127" s="200"/>
      <c r="DG127" s="200"/>
      <c r="DH127" s="200"/>
      <c r="DI127" s="200"/>
      <c r="DJ127" s="200"/>
      <c r="DK127" s="200"/>
      <c r="DL127" s="200"/>
      <c r="DM127" s="200"/>
      <c r="DN127" s="200"/>
      <c r="DO127" s="200"/>
      <c r="DP127" s="200"/>
      <c r="DQ127" s="200"/>
      <c r="DR127" s="200"/>
      <c r="DS127" s="200"/>
      <c r="DT127" s="200"/>
      <c r="DU127" s="200"/>
      <c r="DV127" s="200"/>
      <c r="DW127" s="200"/>
      <c r="DX127" s="200"/>
      <c r="DY127" s="200"/>
      <c r="DZ127" s="200"/>
      <c r="EA127" s="200"/>
      <c r="EB127" s="200"/>
      <c r="EC127" s="200"/>
      <c r="ED127" s="200"/>
      <c r="EE127" s="200"/>
      <c r="EF127" s="200"/>
      <c r="EG127" s="200"/>
      <c r="EH127" s="200"/>
      <c r="EI127" s="200"/>
      <c r="EJ127" s="200"/>
      <c r="EK127" s="200"/>
      <c r="EL127" s="200"/>
      <c r="EM127" s="200"/>
      <c r="EN127" s="200"/>
      <c r="EO127" s="200"/>
      <c r="EP127" s="200"/>
      <c r="EQ127" s="200"/>
      <c r="ER127" s="200"/>
      <c r="ES127" s="200"/>
      <c r="ET127" s="200"/>
      <c r="EU127" s="200"/>
      <c r="EV127" s="200"/>
      <c r="EW127" s="200"/>
      <c r="EX127" s="200"/>
      <c r="EY127" s="200"/>
      <c r="EZ127" s="200"/>
      <c r="FA127" s="200"/>
      <c r="FB127" s="200"/>
      <c r="FC127" s="200"/>
      <c r="FD127" s="200"/>
      <c r="FE127" s="200"/>
      <c r="FF127" s="200"/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/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  <c r="GD127" s="200"/>
      <c r="GE127" s="200"/>
      <c r="GF127" s="200"/>
      <c r="GG127" s="200"/>
      <c r="GH127" s="200"/>
      <c r="GI127" s="200"/>
      <c r="GJ127" s="200"/>
      <c r="GK127" s="18"/>
    </row>
    <row r="128" spans="1:193" ht="15">
      <c r="A128" s="157"/>
      <c r="B128" s="157"/>
      <c r="C128" s="15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78"/>
      <c r="AF128" s="78"/>
      <c r="AG128" s="78"/>
      <c r="AH128" s="78"/>
      <c r="AI128" s="78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  <c r="CG128" s="200"/>
      <c r="CH128" s="200"/>
      <c r="CI128" s="200"/>
      <c r="CJ128" s="200"/>
      <c r="CK128" s="200"/>
      <c r="CL128" s="200"/>
      <c r="CM128" s="200"/>
      <c r="CN128" s="200"/>
      <c r="CO128" s="200"/>
      <c r="CP128" s="200"/>
      <c r="CQ128" s="200"/>
      <c r="CR128" s="200"/>
      <c r="CS128" s="200"/>
      <c r="CT128" s="200"/>
      <c r="CU128" s="200"/>
      <c r="CV128" s="200"/>
      <c r="CW128" s="200"/>
      <c r="CX128" s="200"/>
      <c r="CY128" s="200"/>
      <c r="CZ128" s="200"/>
      <c r="DA128" s="200"/>
      <c r="DB128" s="200"/>
      <c r="DC128" s="200"/>
      <c r="DD128" s="200"/>
      <c r="DE128" s="200"/>
      <c r="DF128" s="200"/>
      <c r="DG128" s="200"/>
      <c r="DH128" s="200"/>
      <c r="DI128" s="200"/>
      <c r="DJ128" s="200"/>
      <c r="DK128" s="200"/>
      <c r="DL128" s="200"/>
      <c r="DM128" s="200"/>
      <c r="DN128" s="200"/>
      <c r="DO128" s="200"/>
      <c r="DP128" s="200"/>
      <c r="DQ128" s="200"/>
      <c r="DR128" s="200"/>
      <c r="DS128" s="200"/>
      <c r="DT128" s="200"/>
      <c r="DU128" s="200"/>
      <c r="DV128" s="200"/>
      <c r="DW128" s="200"/>
      <c r="DX128" s="200"/>
      <c r="DY128" s="200"/>
      <c r="DZ128" s="200"/>
      <c r="EA128" s="200"/>
      <c r="EB128" s="200"/>
      <c r="EC128" s="200"/>
      <c r="ED128" s="200"/>
      <c r="EE128" s="200"/>
      <c r="EF128" s="200"/>
      <c r="EG128" s="200"/>
      <c r="EH128" s="200"/>
      <c r="EI128" s="200"/>
      <c r="EJ128" s="200"/>
      <c r="EK128" s="200"/>
      <c r="EL128" s="200"/>
      <c r="EM128" s="200"/>
      <c r="EN128" s="200"/>
      <c r="EO128" s="200"/>
      <c r="EP128" s="200"/>
      <c r="EQ128" s="200"/>
      <c r="ER128" s="200"/>
      <c r="ES128" s="200"/>
      <c r="ET128" s="200"/>
      <c r="EU128" s="200"/>
      <c r="EV128" s="200"/>
      <c r="EW128" s="200"/>
      <c r="EX128" s="200"/>
      <c r="EY128" s="200"/>
      <c r="EZ128" s="200"/>
      <c r="FA128" s="200"/>
      <c r="FB128" s="200"/>
      <c r="FC128" s="200"/>
      <c r="FD128" s="200"/>
      <c r="FE128" s="200"/>
      <c r="FF128" s="200"/>
      <c r="FG128" s="200"/>
      <c r="FH128" s="200"/>
      <c r="FI128" s="200"/>
      <c r="FJ128" s="200"/>
      <c r="FK128" s="200"/>
      <c r="FL128" s="200"/>
      <c r="FM128" s="200"/>
      <c r="FN128" s="200"/>
      <c r="FO128" s="200"/>
      <c r="FP128" s="200"/>
      <c r="FQ128" s="200"/>
      <c r="FR128" s="200"/>
      <c r="FS128" s="200"/>
      <c r="FT128" s="200"/>
      <c r="FU128" s="200"/>
      <c r="FV128" s="200"/>
      <c r="FW128" s="200"/>
      <c r="FX128" s="200"/>
      <c r="FY128" s="200"/>
      <c r="FZ128" s="200"/>
      <c r="GA128" s="200"/>
      <c r="GB128" s="200"/>
      <c r="GC128" s="200"/>
      <c r="GD128" s="200"/>
      <c r="GE128" s="200"/>
      <c r="GF128" s="200"/>
      <c r="GG128" s="200"/>
      <c r="GH128" s="200"/>
      <c r="GI128" s="200"/>
      <c r="GJ128" s="200"/>
      <c r="GK128" s="18"/>
    </row>
    <row r="129" spans="1:193" ht="15">
      <c r="A129" s="157"/>
      <c r="B129" s="157"/>
      <c r="C129" s="15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78"/>
      <c r="AF129" s="78"/>
      <c r="AG129" s="78"/>
      <c r="AH129" s="78"/>
      <c r="AI129" s="78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200"/>
      <c r="CG129" s="200"/>
      <c r="CH129" s="200"/>
      <c r="CI129" s="200"/>
      <c r="CJ129" s="200"/>
      <c r="CK129" s="200"/>
      <c r="CL129" s="200"/>
      <c r="CM129" s="200"/>
      <c r="CN129" s="200"/>
      <c r="CO129" s="200"/>
      <c r="CP129" s="200"/>
      <c r="CQ129" s="200"/>
      <c r="CR129" s="200"/>
      <c r="CS129" s="200"/>
      <c r="CT129" s="200"/>
      <c r="CU129" s="200"/>
      <c r="CV129" s="200"/>
      <c r="CW129" s="200"/>
      <c r="CX129" s="200"/>
      <c r="CY129" s="200"/>
      <c r="CZ129" s="200"/>
      <c r="DA129" s="200"/>
      <c r="DB129" s="200"/>
      <c r="DC129" s="200"/>
      <c r="DD129" s="200"/>
      <c r="DE129" s="200"/>
      <c r="DF129" s="200"/>
      <c r="DG129" s="200"/>
      <c r="DH129" s="200"/>
      <c r="DI129" s="200"/>
      <c r="DJ129" s="200"/>
      <c r="DK129" s="200"/>
      <c r="DL129" s="200"/>
      <c r="DM129" s="200"/>
      <c r="DN129" s="200"/>
      <c r="DO129" s="200"/>
      <c r="DP129" s="200"/>
      <c r="DQ129" s="200"/>
      <c r="DR129" s="200"/>
      <c r="DS129" s="200"/>
      <c r="DT129" s="200"/>
      <c r="DU129" s="200"/>
      <c r="DV129" s="200"/>
      <c r="DW129" s="200"/>
      <c r="DX129" s="200"/>
      <c r="DY129" s="200"/>
      <c r="DZ129" s="200"/>
      <c r="EA129" s="200"/>
      <c r="EB129" s="200"/>
      <c r="EC129" s="200"/>
      <c r="ED129" s="200"/>
      <c r="EE129" s="200"/>
      <c r="EF129" s="200"/>
      <c r="EG129" s="200"/>
      <c r="EH129" s="200"/>
      <c r="EI129" s="200"/>
      <c r="EJ129" s="200"/>
      <c r="EK129" s="200"/>
      <c r="EL129" s="200"/>
      <c r="EM129" s="200"/>
      <c r="EN129" s="200"/>
      <c r="EO129" s="200"/>
      <c r="EP129" s="200"/>
      <c r="EQ129" s="200"/>
      <c r="ER129" s="200"/>
      <c r="ES129" s="200"/>
      <c r="ET129" s="200"/>
      <c r="EU129" s="200"/>
      <c r="EV129" s="200"/>
      <c r="EW129" s="200"/>
      <c r="EX129" s="200"/>
      <c r="EY129" s="200"/>
      <c r="EZ129" s="200"/>
      <c r="FA129" s="200"/>
      <c r="FB129" s="200"/>
      <c r="FC129" s="200"/>
      <c r="FD129" s="200"/>
      <c r="FE129" s="200"/>
      <c r="FF129" s="200"/>
      <c r="FG129" s="200"/>
      <c r="FH129" s="200"/>
      <c r="FI129" s="200"/>
      <c r="FJ129" s="200"/>
      <c r="FK129" s="200"/>
      <c r="FL129" s="200"/>
      <c r="FM129" s="200"/>
      <c r="FN129" s="200"/>
      <c r="FO129" s="200"/>
      <c r="FP129" s="200"/>
      <c r="FQ129" s="200"/>
      <c r="FR129" s="200"/>
      <c r="FS129" s="200"/>
      <c r="FT129" s="200"/>
      <c r="FU129" s="200"/>
      <c r="FV129" s="200"/>
      <c r="FW129" s="200"/>
      <c r="FX129" s="200"/>
      <c r="FY129" s="200"/>
      <c r="FZ129" s="200"/>
      <c r="GA129" s="200"/>
      <c r="GB129" s="200"/>
      <c r="GC129" s="200"/>
      <c r="GD129" s="200"/>
      <c r="GE129" s="200"/>
      <c r="GF129" s="200"/>
      <c r="GG129" s="200"/>
      <c r="GH129" s="200"/>
      <c r="GI129" s="200"/>
      <c r="GJ129" s="200"/>
      <c r="GK129" s="18"/>
    </row>
    <row r="130" spans="1:193" ht="15">
      <c r="A130" s="157"/>
      <c r="B130" s="157"/>
      <c r="C130" s="15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78"/>
      <c r="AF130" s="78"/>
      <c r="AG130" s="78"/>
      <c r="AH130" s="78"/>
      <c r="AI130" s="78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  <c r="BF130" s="200"/>
      <c r="BG130" s="200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/>
      <c r="CG130" s="200"/>
      <c r="CH130" s="200"/>
      <c r="CI130" s="200"/>
      <c r="CJ130" s="200"/>
      <c r="CK130" s="200"/>
      <c r="CL130" s="200"/>
      <c r="CM130" s="200"/>
      <c r="CN130" s="200"/>
      <c r="CO130" s="200"/>
      <c r="CP130" s="200"/>
      <c r="CQ130" s="200"/>
      <c r="CR130" s="200"/>
      <c r="CS130" s="200"/>
      <c r="CT130" s="200"/>
      <c r="CU130" s="200"/>
      <c r="CV130" s="200"/>
      <c r="CW130" s="200"/>
      <c r="CX130" s="200"/>
      <c r="CY130" s="200"/>
      <c r="CZ130" s="200"/>
      <c r="DA130" s="200"/>
      <c r="DB130" s="200"/>
      <c r="DC130" s="200"/>
      <c r="DD130" s="200"/>
      <c r="DE130" s="200"/>
      <c r="DF130" s="200"/>
      <c r="DG130" s="200"/>
      <c r="DH130" s="200"/>
      <c r="DI130" s="200"/>
      <c r="DJ130" s="200"/>
      <c r="DK130" s="200"/>
      <c r="DL130" s="200"/>
      <c r="DM130" s="200"/>
      <c r="DN130" s="200"/>
      <c r="DO130" s="200"/>
      <c r="DP130" s="200"/>
      <c r="DQ130" s="200"/>
      <c r="DR130" s="200"/>
      <c r="DS130" s="200"/>
      <c r="DT130" s="200"/>
      <c r="DU130" s="200"/>
      <c r="DV130" s="200"/>
      <c r="DW130" s="200"/>
      <c r="DX130" s="200"/>
      <c r="DY130" s="200"/>
      <c r="DZ130" s="200"/>
      <c r="EA130" s="200"/>
      <c r="EB130" s="200"/>
      <c r="EC130" s="200"/>
      <c r="ED130" s="200"/>
      <c r="EE130" s="200"/>
      <c r="EF130" s="200"/>
      <c r="EG130" s="200"/>
      <c r="EH130" s="200"/>
      <c r="EI130" s="200"/>
      <c r="EJ130" s="200"/>
      <c r="EK130" s="200"/>
      <c r="EL130" s="200"/>
      <c r="EM130" s="200"/>
      <c r="EN130" s="200"/>
      <c r="EO130" s="200"/>
      <c r="EP130" s="200"/>
      <c r="EQ130" s="200"/>
      <c r="ER130" s="200"/>
      <c r="ES130" s="200"/>
      <c r="ET130" s="200"/>
      <c r="EU130" s="200"/>
      <c r="EV130" s="200"/>
      <c r="EW130" s="200"/>
      <c r="EX130" s="200"/>
      <c r="EY130" s="200"/>
      <c r="EZ130" s="200"/>
      <c r="FA130" s="200"/>
      <c r="FB130" s="200"/>
      <c r="FC130" s="200"/>
      <c r="FD130" s="200"/>
      <c r="FE130" s="200"/>
      <c r="FF130" s="200"/>
      <c r="FG130" s="200"/>
      <c r="FH130" s="200"/>
      <c r="FI130" s="200"/>
      <c r="FJ130" s="200"/>
      <c r="FK130" s="200"/>
      <c r="FL130" s="200"/>
      <c r="FM130" s="200"/>
      <c r="FN130" s="200"/>
      <c r="FO130" s="200"/>
      <c r="FP130" s="200"/>
      <c r="FQ130" s="200"/>
      <c r="FR130" s="200"/>
      <c r="FS130" s="200"/>
      <c r="FT130" s="200"/>
      <c r="FU130" s="200"/>
      <c r="FV130" s="200"/>
      <c r="FW130" s="200"/>
      <c r="FX130" s="200"/>
      <c r="FY130" s="200"/>
      <c r="FZ130" s="200"/>
      <c r="GA130" s="200"/>
      <c r="GB130" s="200"/>
      <c r="GC130" s="200"/>
      <c r="GD130" s="200"/>
      <c r="GE130" s="200"/>
      <c r="GF130" s="200"/>
      <c r="GG130" s="200"/>
      <c r="GH130" s="200"/>
      <c r="GI130" s="200"/>
      <c r="GJ130" s="200"/>
      <c r="GK130" s="18"/>
    </row>
    <row r="131" spans="1:193" ht="15">
      <c r="A131" s="157"/>
      <c r="B131" s="157"/>
      <c r="C131" s="15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78"/>
      <c r="AF131" s="78"/>
      <c r="AG131" s="78"/>
      <c r="AH131" s="78"/>
      <c r="AI131" s="78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  <c r="CG131" s="200"/>
      <c r="CH131" s="200"/>
      <c r="CI131" s="200"/>
      <c r="CJ131" s="200"/>
      <c r="CK131" s="200"/>
      <c r="CL131" s="200"/>
      <c r="CM131" s="200"/>
      <c r="CN131" s="200"/>
      <c r="CO131" s="200"/>
      <c r="CP131" s="200"/>
      <c r="CQ131" s="200"/>
      <c r="CR131" s="200"/>
      <c r="CS131" s="200"/>
      <c r="CT131" s="200"/>
      <c r="CU131" s="200"/>
      <c r="CV131" s="200"/>
      <c r="CW131" s="200"/>
      <c r="CX131" s="200"/>
      <c r="CY131" s="200"/>
      <c r="CZ131" s="200"/>
      <c r="DA131" s="200"/>
      <c r="DB131" s="200"/>
      <c r="DC131" s="200"/>
      <c r="DD131" s="200"/>
      <c r="DE131" s="200"/>
      <c r="DF131" s="200"/>
      <c r="DG131" s="200"/>
      <c r="DH131" s="200"/>
      <c r="DI131" s="200"/>
      <c r="DJ131" s="200"/>
      <c r="DK131" s="200"/>
      <c r="DL131" s="200"/>
      <c r="DM131" s="200"/>
      <c r="DN131" s="200"/>
      <c r="DO131" s="200"/>
      <c r="DP131" s="200"/>
      <c r="DQ131" s="200"/>
      <c r="DR131" s="200"/>
      <c r="DS131" s="200"/>
      <c r="DT131" s="200"/>
      <c r="DU131" s="200"/>
      <c r="DV131" s="200"/>
      <c r="DW131" s="200"/>
      <c r="DX131" s="200"/>
      <c r="DY131" s="200"/>
      <c r="DZ131" s="200"/>
      <c r="EA131" s="200"/>
      <c r="EB131" s="200"/>
      <c r="EC131" s="200"/>
      <c r="ED131" s="200"/>
      <c r="EE131" s="200"/>
      <c r="EF131" s="200"/>
      <c r="EG131" s="200"/>
      <c r="EH131" s="200"/>
      <c r="EI131" s="200"/>
      <c r="EJ131" s="200"/>
      <c r="EK131" s="200"/>
      <c r="EL131" s="200"/>
      <c r="EM131" s="200"/>
      <c r="EN131" s="200"/>
      <c r="EO131" s="200"/>
      <c r="EP131" s="200"/>
      <c r="EQ131" s="200"/>
      <c r="ER131" s="200"/>
      <c r="ES131" s="200"/>
      <c r="ET131" s="200"/>
      <c r="EU131" s="200"/>
      <c r="EV131" s="200"/>
      <c r="EW131" s="200"/>
      <c r="EX131" s="200"/>
      <c r="EY131" s="200"/>
      <c r="EZ131" s="200"/>
      <c r="FA131" s="200"/>
      <c r="FB131" s="200"/>
      <c r="FC131" s="200"/>
      <c r="FD131" s="200"/>
      <c r="FE131" s="200"/>
      <c r="FF131" s="200"/>
      <c r="FG131" s="200"/>
      <c r="FH131" s="200"/>
      <c r="FI131" s="200"/>
      <c r="FJ131" s="200"/>
      <c r="FK131" s="200"/>
      <c r="FL131" s="200"/>
      <c r="FM131" s="200"/>
      <c r="FN131" s="200"/>
      <c r="FO131" s="200"/>
      <c r="FP131" s="200"/>
      <c r="FQ131" s="200"/>
      <c r="FR131" s="200"/>
      <c r="FS131" s="200"/>
      <c r="FT131" s="200"/>
      <c r="FU131" s="200"/>
      <c r="FV131" s="200"/>
      <c r="FW131" s="200"/>
      <c r="FX131" s="200"/>
      <c r="FY131" s="200"/>
      <c r="FZ131" s="200"/>
      <c r="GA131" s="200"/>
      <c r="GB131" s="200"/>
      <c r="GC131" s="200"/>
      <c r="GD131" s="200"/>
      <c r="GE131" s="200"/>
      <c r="GF131" s="200"/>
      <c r="GG131" s="200"/>
      <c r="GH131" s="200"/>
      <c r="GI131" s="200"/>
      <c r="GJ131" s="200"/>
      <c r="GK131" s="18"/>
    </row>
    <row r="132" spans="1:193" ht="15">
      <c r="A132" s="157"/>
      <c r="B132" s="157"/>
      <c r="C132" s="15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78"/>
      <c r="AF132" s="78"/>
      <c r="AG132" s="78"/>
      <c r="AH132" s="78"/>
      <c r="AI132" s="78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0"/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/>
      <c r="CV132" s="200"/>
      <c r="CW132" s="200"/>
      <c r="CX132" s="200"/>
      <c r="CY132" s="200"/>
      <c r="CZ132" s="200"/>
      <c r="DA132" s="200"/>
      <c r="DB132" s="200"/>
      <c r="DC132" s="200"/>
      <c r="DD132" s="200"/>
      <c r="DE132" s="200"/>
      <c r="DF132" s="200"/>
      <c r="DG132" s="200"/>
      <c r="DH132" s="200"/>
      <c r="DI132" s="200"/>
      <c r="DJ132" s="200"/>
      <c r="DK132" s="200"/>
      <c r="DL132" s="200"/>
      <c r="DM132" s="200"/>
      <c r="DN132" s="200"/>
      <c r="DO132" s="200"/>
      <c r="DP132" s="200"/>
      <c r="DQ132" s="200"/>
      <c r="DR132" s="200"/>
      <c r="DS132" s="200"/>
      <c r="DT132" s="200"/>
      <c r="DU132" s="200"/>
      <c r="DV132" s="200"/>
      <c r="DW132" s="200"/>
      <c r="DX132" s="200"/>
      <c r="DY132" s="200"/>
      <c r="DZ132" s="200"/>
      <c r="EA132" s="200"/>
      <c r="EB132" s="200"/>
      <c r="EC132" s="200"/>
      <c r="ED132" s="200"/>
      <c r="EE132" s="200"/>
      <c r="EF132" s="200"/>
      <c r="EG132" s="200"/>
      <c r="EH132" s="200"/>
      <c r="EI132" s="200"/>
      <c r="EJ132" s="200"/>
      <c r="EK132" s="200"/>
      <c r="EL132" s="200"/>
      <c r="EM132" s="200"/>
      <c r="EN132" s="200"/>
      <c r="EO132" s="200"/>
      <c r="EP132" s="200"/>
      <c r="EQ132" s="200"/>
      <c r="ER132" s="200"/>
      <c r="ES132" s="200"/>
      <c r="ET132" s="200"/>
      <c r="EU132" s="200"/>
      <c r="EV132" s="200"/>
      <c r="EW132" s="200"/>
      <c r="EX132" s="200"/>
      <c r="EY132" s="200"/>
      <c r="EZ132" s="200"/>
      <c r="FA132" s="200"/>
      <c r="FB132" s="200"/>
      <c r="FC132" s="200"/>
      <c r="FD132" s="200"/>
      <c r="FE132" s="200"/>
      <c r="FF132" s="200"/>
      <c r="FG132" s="200"/>
      <c r="FH132" s="200"/>
      <c r="FI132" s="200"/>
      <c r="FJ132" s="200"/>
      <c r="FK132" s="200"/>
      <c r="FL132" s="200"/>
      <c r="FM132" s="200"/>
      <c r="FN132" s="200"/>
      <c r="FO132" s="200"/>
      <c r="FP132" s="200"/>
      <c r="FQ132" s="200"/>
      <c r="FR132" s="200"/>
      <c r="FS132" s="200"/>
      <c r="FT132" s="200"/>
      <c r="FU132" s="200"/>
      <c r="FV132" s="200"/>
      <c r="FW132" s="200"/>
      <c r="FX132" s="200"/>
      <c r="FY132" s="200"/>
      <c r="FZ132" s="200"/>
      <c r="GA132" s="200"/>
      <c r="GB132" s="200"/>
      <c r="GC132" s="200"/>
      <c r="GD132" s="200"/>
      <c r="GE132" s="200"/>
      <c r="GF132" s="200"/>
      <c r="GG132" s="200"/>
      <c r="GH132" s="200"/>
      <c r="GI132" s="200"/>
      <c r="GJ132" s="200"/>
      <c r="GK132" s="18"/>
    </row>
    <row r="133" spans="1:193" ht="15">
      <c r="A133" s="157"/>
      <c r="B133" s="157"/>
      <c r="C133" s="15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78"/>
      <c r="AF133" s="78"/>
      <c r="AG133" s="78"/>
      <c r="AH133" s="78"/>
      <c r="AI133" s="78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  <c r="CG133" s="200"/>
      <c r="CH133" s="200"/>
      <c r="CI133" s="200"/>
      <c r="CJ133" s="200"/>
      <c r="CK133" s="200"/>
      <c r="CL133" s="200"/>
      <c r="CM133" s="200"/>
      <c r="CN133" s="200"/>
      <c r="CO133" s="200"/>
      <c r="CP133" s="200"/>
      <c r="CQ133" s="200"/>
      <c r="CR133" s="200"/>
      <c r="CS133" s="200"/>
      <c r="CT133" s="200"/>
      <c r="CU133" s="200"/>
      <c r="CV133" s="200"/>
      <c r="CW133" s="200"/>
      <c r="CX133" s="200"/>
      <c r="CY133" s="200"/>
      <c r="CZ133" s="200"/>
      <c r="DA133" s="200"/>
      <c r="DB133" s="200"/>
      <c r="DC133" s="200"/>
      <c r="DD133" s="200"/>
      <c r="DE133" s="200"/>
      <c r="DF133" s="200"/>
      <c r="DG133" s="200"/>
      <c r="DH133" s="200"/>
      <c r="DI133" s="200"/>
      <c r="DJ133" s="200"/>
      <c r="DK133" s="200"/>
      <c r="DL133" s="200"/>
      <c r="DM133" s="200"/>
      <c r="DN133" s="200"/>
      <c r="DO133" s="200"/>
      <c r="DP133" s="200"/>
      <c r="DQ133" s="200"/>
      <c r="DR133" s="200"/>
      <c r="DS133" s="200"/>
      <c r="DT133" s="200"/>
      <c r="DU133" s="200"/>
      <c r="DV133" s="200"/>
      <c r="DW133" s="200"/>
      <c r="DX133" s="200"/>
      <c r="DY133" s="200"/>
      <c r="DZ133" s="200"/>
      <c r="EA133" s="200"/>
      <c r="EB133" s="200"/>
      <c r="EC133" s="200"/>
      <c r="ED133" s="200"/>
      <c r="EE133" s="200"/>
      <c r="EF133" s="200"/>
      <c r="EG133" s="200"/>
      <c r="EH133" s="200"/>
      <c r="EI133" s="200"/>
      <c r="EJ133" s="200"/>
      <c r="EK133" s="200"/>
      <c r="EL133" s="200"/>
      <c r="EM133" s="200"/>
      <c r="EN133" s="200"/>
      <c r="EO133" s="200"/>
      <c r="EP133" s="200"/>
      <c r="EQ133" s="200"/>
      <c r="ER133" s="200"/>
      <c r="ES133" s="200"/>
      <c r="ET133" s="200"/>
      <c r="EU133" s="200"/>
      <c r="EV133" s="200"/>
      <c r="EW133" s="200"/>
      <c r="EX133" s="200"/>
      <c r="EY133" s="200"/>
      <c r="EZ133" s="200"/>
      <c r="FA133" s="200"/>
      <c r="FB133" s="200"/>
      <c r="FC133" s="200"/>
      <c r="FD133" s="200"/>
      <c r="FE133" s="200"/>
      <c r="FF133" s="200"/>
      <c r="FG133" s="200"/>
      <c r="FH133" s="200"/>
      <c r="FI133" s="200"/>
      <c r="FJ133" s="200"/>
      <c r="FK133" s="200"/>
      <c r="FL133" s="200"/>
      <c r="FM133" s="200"/>
      <c r="FN133" s="200"/>
      <c r="FO133" s="200"/>
      <c r="FP133" s="200"/>
      <c r="FQ133" s="200"/>
      <c r="FR133" s="200"/>
      <c r="FS133" s="200"/>
      <c r="FT133" s="200"/>
      <c r="FU133" s="200"/>
      <c r="FV133" s="200"/>
      <c r="FW133" s="200"/>
      <c r="FX133" s="200"/>
      <c r="FY133" s="200"/>
      <c r="FZ133" s="200"/>
      <c r="GA133" s="200"/>
      <c r="GB133" s="200"/>
      <c r="GC133" s="200"/>
      <c r="GD133" s="200"/>
      <c r="GE133" s="200"/>
      <c r="GF133" s="200"/>
      <c r="GG133" s="200"/>
      <c r="GH133" s="200"/>
      <c r="GI133" s="200"/>
      <c r="GJ133" s="200"/>
      <c r="GK133" s="18"/>
    </row>
    <row r="134" spans="1:193" ht="15">
      <c r="A134" s="157"/>
      <c r="B134" s="157"/>
      <c r="C134" s="15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78"/>
      <c r="AF134" s="78"/>
      <c r="AG134" s="78"/>
      <c r="AH134" s="78"/>
      <c r="AI134" s="78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  <c r="BF134" s="200"/>
      <c r="BG134" s="200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  <c r="CG134" s="200"/>
      <c r="CH134" s="200"/>
      <c r="CI134" s="200"/>
      <c r="CJ134" s="200"/>
      <c r="CK134" s="200"/>
      <c r="CL134" s="200"/>
      <c r="CM134" s="200"/>
      <c r="CN134" s="200"/>
      <c r="CO134" s="200"/>
      <c r="CP134" s="200"/>
      <c r="CQ134" s="200"/>
      <c r="CR134" s="200"/>
      <c r="CS134" s="200"/>
      <c r="CT134" s="200"/>
      <c r="CU134" s="200"/>
      <c r="CV134" s="200"/>
      <c r="CW134" s="200"/>
      <c r="CX134" s="200"/>
      <c r="CY134" s="200"/>
      <c r="CZ134" s="200"/>
      <c r="DA134" s="200"/>
      <c r="DB134" s="200"/>
      <c r="DC134" s="200"/>
      <c r="DD134" s="200"/>
      <c r="DE134" s="200"/>
      <c r="DF134" s="200"/>
      <c r="DG134" s="200"/>
      <c r="DH134" s="200"/>
      <c r="DI134" s="200"/>
      <c r="DJ134" s="200"/>
      <c r="DK134" s="200"/>
      <c r="DL134" s="200"/>
      <c r="DM134" s="200"/>
      <c r="DN134" s="200"/>
      <c r="DO134" s="200"/>
      <c r="DP134" s="200"/>
      <c r="DQ134" s="200"/>
      <c r="DR134" s="200"/>
      <c r="DS134" s="200"/>
      <c r="DT134" s="200"/>
      <c r="DU134" s="200"/>
      <c r="DV134" s="200"/>
      <c r="DW134" s="200"/>
      <c r="DX134" s="200"/>
      <c r="DY134" s="200"/>
      <c r="DZ134" s="200"/>
      <c r="EA134" s="200"/>
      <c r="EB134" s="200"/>
      <c r="EC134" s="200"/>
      <c r="ED134" s="200"/>
      <c r="EE134" s="200"/>
      <c r="EF134" s="200"/>
      <c r="EG134" s="200"/>
      <c r="EH134" s="200"/>
      <c r="EI134" s="200"/>
      <c r="EJ134" s="200"/>
      <c r="EK134" s="200"/>
      <c r="EL134" s="200"/>
      <c r="EM134" s="200"/>
      <c r="EN134" s="200"/>
      <c r="EO134" s="200"/>
      <c r="EP134" s="200"/>
      <c r="EQ134" s="200"/>
      <c r="ER134" s="200"/>
      <c r="ES134" s="200"/>
      <c r="ET134" s="200"/>
      <c r="EU134" s="200"/>
      <c r="EV134" s="200"/>
      <c r="EW134" s="200"/>
      <c r="EX134" s="200"/>
      <c r="EY134" s="200"/>
      <c r="EZ134" s="200"/>
      <c r="FA134" s="200"/>
      <c r="FB134" s="200"/>
      <c r="FC134" s="200"/>
      <c r="FD134" s="200"/>
      <c r="FE134" s="200"/>
      <c r="FF134" s="200"/>
      <c r="FG134" s="200"/>
      <c r="FH134" s="200"/>
      <c r="FI134" s="200"/>
      <c r="FJ134" s="200"/>
      <c r="FK134" s="200"/>
      <c r="FL134" s="200"/>
      <c r="FM134" s="200"/>
      <c r="FN134" s="200"/>
      <c r="FO134" s="200"/>
      <c r="FP134" s="200"/>
      <c r="FQ134" s="200"/>
      <c r="FR134" s="200"/>
      <c r="FS134" s="200"/>
      <c r="FT134" s="200"/>
      <c r="FU134" s="200"/>
      <c r="FV134" s="200"/>
      <c r="FW134" s="200"/>
      <c r="FX134" s="200"/>
      <c r="FY134" s="200"/>
      <c r="FZ134" s="200"/>
      <c r="GA134" s="200"/>
      <c r="GB134" s="200"/>
      <c r="GC134" s="200"/>
      <c r="GD134" s="200"/>
      <c r="GE134" s="200"/>
      <c r="GF134" s="200"/>
      <c r="GG134" s="200"/>
      <c r="GH134" s="200"/>
      <c r="GI134" s="200"/>
      <c r="GJ134" s="200"/>
      <c r="GK134" s="18"/>
    </row>
    <row r="135" spans="1:193" ht="15">
      <c r="A135" s="157"/>
      <c r="B135" s="157"/>
      <c r="C135" s="15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78"/>
      <c r="AF135" s="78"/>
      <c r="AG135" s="78"/>
      <c r="AH135" s="78"/>
      <c r="AI135" s="78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200"/>
      <c r="BU135" s="200"/>
      <c r="BV135" s="200"/>
      <c r="BW135" s="200"/>
      <c r="BX135" s="200"/>
      <c r="BY135" s="200"/>
      <c r="BZ135" s="200"/>
      <c r="CA135" s="200"/>
      <c r="CB135" s="200"/>
      <c r="CC135" s="200"/>
      <c r="CD135" s="200"/>
      <c r="CE135" s="200"/>
      <c r="CF135" s="200"/>
      <c r="CG135" s="200"/>
      <c r="CH135" s="200"/>
      <c r="CI135" s="200"/>
      <c r="CJ135" s="200"/>
      <c r="CK135" s="200"/>
      <c r="CL135" s="200"/>
      <c r="CM135" s="200"/>
      <c r="CN135" s="200"/>
      <c r="CO135" s="200"/>
      <c r="CP135" s="200"/>
      <c r="CQ135" s="200"/>
      <c r="CR135" s="200"/>
      <c r="CS135" s="200"/>
      <c r="CT135" s="200"/>
      <c r="CU135" s="200"/>
      <c r="CV135" s="200"/>
      <c r="CW135" s="200"/>
      <c r="CX135" s="200"/>
      <c r="CY135" s="200"/>
      <c r="CZ135" s="200"/>
      <c r="DA135" s="200"/>
      <c r="DB135" s="200"/>
      <c r="DC135" s="200"/>
      <c r="DD135" s="200"/>
      <c r="DE135" s="200"/>
      <c r="DF135" s="200"/>
      <c r="DG135" s="200"/>
      <c r="DH135" s="200"/>
      <c r="DI135" s="200"/>
      <c r="DJ135" s="200"/>
      <c r="DK135" s="200"/>
      <c r="DL135" s="200"/>
      <c r="DM135" s="200"/>
      <c r="DN135" s="200"/>
      <c r="DO135" s="200"/>
      <c r="DP135" s="200"/>
      <c r="DQ135" s="200"/>
      <c r="DR135" s="200"/>
      <c r="DS135" s="200"/>
      <c r="DT135" s="200"/>
      <c r="DU135" s="200"/>
      <c r="DV135" s="200"/>
      <c r="DW135" s="200"/>
      <c r="DX135" s="200"/>
      <c r="DY135" s="200"/>
      <c r="DZ135" s="200"/>
      <c r="EA135" s="200"/>
      <c r="EB135" s="200"/>
      <c r="EC135" s="200"/>
      <c r="ED135" s="200"/>
      <c r="EE135" s="200"/>
      <c r="EF135" s="200"/>
      <c r="EG135" s="200"/>
      <c r="EH135" s="200"/>
      <c r="EI135" s="200"/>
      <c r="EJ135" s="200"/>
      <c r="EK135" s="200"/>
      <c r="EL135" s="200"/>
      <c r="EM135" s="200"/>
      <c r="EN135" s="200"/>
      <c r="EO135" s="200"/>
      <c r="EP135" s="200"/>
      <c r="EQ135" s="200"/>
      <c r="ER135" s="200"/>
      <c r="ES135" s="200"/>
      <c r="ET135" s="200"/>
      <c r="EU135" s="200"/>
      <c r="EV135" s="200"/>
      <c r="EW135" s="200"/>
      <c r="EX135" s="200"/>
      <c r="EY135" s="200"/>
      <c r="EZ135" s="200"/>
      <c r="FA135" s="200"/>
      <c r="FB135" s="200"/>
      <c r="FC135" s="200"/>
      <c r="FD135" s="200"/>
      <c r="FE135" s="200"/>
      <c r="FF135" s="200"/>
      <c r="FG135" s="200"/>
      <c r="FH135" s="200"/>
      <c r="FI135" s="200"/>
      <c r="FJ135" s="200"/>
      <c r="FK135" s="200"/>
      <c r="FL135" s="200"/>
      <c r="FM135" s="200"/>
      <c r="FN135" s="200"/>
      <c r="FO135" s="200"/>
      <c r="FP135" s="200"/>
      <c r="FQ135" s="200"/>
      <c r="FR135" s="200"/>
      <c r="FS135" s="200"/>
      <c r="FT135" s="200"/>
      <c r="FU135" s="200"/>
      <c r="FV135" s="200"/>
      <c r="FW135" s="200"/>
      <c r="FX135" s="200"/>
      <c r="FY135" s="200"/>
      <c r="FZ135" s="200"/>
      <c r="GA135" s="200"/>
      <c r="GB135" s="200"/>
      <c r="GC135" s="200"/>
      <c r="GD135" s="200"/>
      <c r="GE135" s="200"/>
      <c r="GF135" s="200"/>
      <c r="GG135" s="200"/>
      <c r="GH135" s="200"/>
      <c r="GI135" s="200"/>
      <c r="GJ135" s="200"/>
      <c r="GK135" s="18"/>
    </row>
    <row r="136" spans="1:193" ht="15">
      <c r="A136" s="157"/>
      <c r="B136" s="157"/>
      <c r="C136" s="15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78"/>
      <c r="AF136" s="78"/>
      <c r="AG136" s="78"/>
      <c r="AH136" s="78"/>
      <c r="AI136" s="78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200"/>
      <c r="BU136" s="200"/>
      <c r="BV136" s="200"/>
      <c r="BW136" s="200"/>
      <c r="BX136" s="200"/>
      <c r="BY136" s="200"/>
      <c r="BZ136" s="200"/>
      <c r="CA136" s="200"/>
      <c r="CB136" s="200"/>
      <c r="CC136" s="200"/>
      <c r="CD136" s="200"/>
      <c r="CE136" s="200"/>
      <c r="CF136" s="200"/>
      <c r="CG136" s="200"/>
      <c r="CH136" s="200"/>
      <c r="CI136" s="200"/>
      <c r="CJ136" s="200"/>
      <c r="CK136" s="200"/>
      <c r="CL136" s="200"/>
      <c r="CM136" s="200"/>
      <c r="CN136" s="200"/>
      <c r="CO136" s="200"/>
      <c r="CP136" s="200"/>
      <c r="CQ136" s="200"/>
      <c r="CR136" s="200"/>
      <c r="CS136" s="200"/>
      <c r="CT136" s="200"/>
      <c r="CU136" s="200"/>
      <c r="CV136" s="200"/>
      <c r="CW136" s="200"/>
      <c r="CX136" s="200"/>
      <c r="CY136" s="200"/>
      <c r="CZ136" s="200"/>
      <c r="DA136" s="200"/>
      <c r="DB136" s="200"/>
      <c r="DC136" s="200"/>
      <c r="DD136" s="200"/>
      <c r="DE136" s="200"/>
      <c r="DF136" s="200"/>
      <c r="DG136" s="200"/>
      <c r="DH136" s="200"/>
      <c r="DI136" s="200"/>
      <c r="DJ136" s="200"/>
      <c r="DK136" s="200"/>
      <c r="DL136" s="200"/>
      <c r="DM136" s="200"/>
      <c r="DN136" s="200"/>
      <c r="DO136" s="200"/>
      <c r="DP136" s="200"/>
      <c r="DQ136" s="200"/>
      <c r="DR136" s="200"/>
      <c r="DS136" s="200"/>
      <c r="DT136" s="200"/>
      <c r="DU136" s="200"/>
      <c r="DV136" s="200"/>
      <c r="DW136" s="200"/>
      <c r="DX136" s="200"/>
      <c r="DY136" s="200"/>
      <c r="DZ136" s="200"/>
      <c r="EA136" s="200"/>
      <c r="EB136" s="200"/>
      <c r="EC136" s="200"/>
      <c r="ED136" s="200"/>
      <c r="EE136" s="200"/>
      <c r="EF136" s="200"/>
      <c r="EG136" s="200"/>
      <c r="EH136" s="200"/>
      <c r="EI136" s="200"/>
      <c r="EJ136" s="200"/>
      <c r="EK136" s="200"/>
      <c r="EL136" s="200"/>
      <c r="EM136" s="200"/>
      <c r="EN136" s="200"/>
      <c r="EO136" s="200"/>
      <c r="EP136" s="200"/>
      <c r="EQ136" s="200"/>
      <c r="ER136" s="200"/>
      <c r="ES136" s="200"/>
      <c r="ET136" s="200"/>
      <c r="EU136" s="200"/>
      <c r="EV136" s="200"/>
      <c r="EW136" s="200"/>
      <c r="EX136" s="200"/>
      <c r="EY136" s="200"/>
      <c r="EZ136" s="200"/>
      <c r="FA136" s="200"/>
      <c r="FB136" s="200"/>
      <c r="FC136" s="200"/>
      <c r="FD136" s="200"/>
      <c r="FE136" s="200"/>
      <c r="FF136" s="200"/>
      <c r="FG136" s="200"/>
      <c r="FH136" s="200"/>
      <c r="FI136" s="200"/>
      <c r="FJ136" s="200"/>
      <c r="FK136" s="200"/>
      <c r="FL136" s="200"/>
      <c r="FM136" s="200"/>
      <c r="FN136" s="200"/>
      <c r="FO136" s="200"/>
      <c r="FP136" s="200"/>
      <c r="FQ136" s="200"/>
      <c r="FR136" s="200"/>
      <c r="FS136" s="200"/>
      <c r="FT136" s="200"/>
      <c r="FU136" s="200"/>
      <c r="FV136" s="200"/>
      <c r="FW136" s="200"/>
      <c r="FX136" s="200"/>
      <c r="FY136" s="200"/>
      <c r="FZ136" s="200"/>
      <c r="GA136" s="200"/>
      <c r="GB136" s="200"/>
      <c r="GC136" s="200"/>
      <c r="GD136" s="200"/>
      <c r="GE136" s="200"/>
      <c r="GF136" s="200"/>
      <c r="GG136" s="200"/>
      <c r="GH136" s="200"/>
      <c r="GI136" s="200"/>
      <c r="GJ136" s="200"/>
      <c r="GK136" s="18"/>
    </row>
    <row r="137" spans="1:193" ht="15">
      <c r="A137" s="157"/>
      <c r="B137" s="157"/>
      <c r="C137" s="15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78"/>
      <c r="AF137" s="78"/>
      <c r="AG137" s="78"/>
      <c r="AH137" s="78"/>
      <c r="AI137" s="78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0"/>
      <c r="CD137" s="200"/>
      <c r="CE137" s="200"/>
      <c r="CF137" s="200"/>
      <c r="CG137" s="200"/>
      <c r="CH137" s="200"/>
      <c r="CI137" s="200"/>
      <c r="CJ137" s="200"/>
      <c r="CK137" s="200"/>
      <c r="CL137" s="200"/>
      <c r="CM137" s="200"/>
      <c r="CN137" s="200"/>
      <c r="CO137" s="200"/>
      <c r="CP137" s="200"/>
      <c r="CQ137" s="200"/>
      <c r="CR137" s="200"/>
      <c r="CS137" s="200"/>
      <c r="CT137" s="200"/>
      <c r="CU137" s="200"/>
      <c r="CV137" s="200"/>
      <c r="CW137" s="200"/>
      <c r="CX137" s="200"/>
      <c r="CY137" s="200"/>
      <c r="CZ137" s="200"/>
      <c r="DA137" s="200"/>
      <c r="DB137" s="200"/>
      <c r="DC137" s="200"/>
      <c r="DD137" s="200"/>
      <c r="DE137" s="200"/>
      <c r="DF137" s="200"/>
      <c r="DG137" s="200"/>
      <c r="DH137" s="200"/>
      <c r="DI137" s="200"/>
      <c r="DJ137" s="200"/>
      <c r="DK137" s="200"/>
      <c r="DL137" s="200"/>
      <c r="DM137" s="200"/>
      <c r="DN137" s="200"/>
      <c r="DO137" s="200"/>
      <c r="DP137" s="200"/>
      <c r="DQ137" s="200"/>
      <c r="DR137" s="200"/>
      <c r="DS137" s="200"/>
      <c r="DT137" s="200"/>
      <c r="DU137" s="200"/>
      <c r="DV137" s="200"/>
      <c r="DW137" s="200"/>
      <c r="DX137" s="200"/>
      <c r="DY137" s="200"/>
      <c r="DZ137" s="200"/>
      <c r="EA137" s="200"/>
      <c r="EB137" s="200"/>
      <c r="EC137" s="200"/>
      <c r="ED137" s="200"/>
      <c r="EE137" s="200"/>
      <c r="EF137" s="200"/>
      <c r="EG137" s="200"/>
      <c r="EH137" s="200"/>
      <c r="EI137" s="200"/>
      <c r="EJ137" s="200"/>
      <c r="EK137" s="200"/>
      <c r="EL137" s="200"/>
      <c r="EM137" s="200"/>
      <c r="EN137" s="200"/>
      <c r="EO137" s="200"/>
      <c r="EP137" s="200"/>
      <c r="EQ137" s="200"/>
      <c r="ER137" s="200"/>
      <c r="ES137" s="200"/>
      <c r="ET137" s="200"/>
      <c r="EU137" s="200"/>
      <c r="EV137" s="200"/>
      <c r="EW137" s="200"/>
      <c r="EX137" s="200"/>
      <c r="EY137" s="200"/>
      <c r="EZ137" s="200"/>
      <c r="FA137" s="200"/>
      <c r="FB137" s="200"/>
      <c r="FC137" s="200"/>
      <c r="FD137" s="200"/>
      <c r="FE137" s="200"/>
      <c r="FF137" s="200"/>
      <c r="FG137" s="200"/>
      <c r="FH137" s="200"/>
      <c r="FI137" s="200"/>
      <c r="FJ137" s="200"/>
      <c r="FK137" s="200"/>
      <c r="FL137" s="200"/>
      <c r="FM137" s="200"/>
      <c r="FN137" s="200"/>
      <c r="FO137" s="200"/>
      <c r="FP137" s="200"/>
      <c r="FQ137" s="200"/>
      <c r="FR137" s="200"/>
      <c r="FS137" s="200"/>
      <c r="FT137" s="200"/>
      <c r="FU137" s="200"/>
      <c r="FV137" s="200"/>
      <c r="FW137" s="200"/>
      <c r="FX137" s="200"/>
      <c r="FY137" s="200"/>
      <c r="FZ137" s="200"/>
      <c r="GA137" s="200"/>
      <c r="GB137" s="200"/>
      <c r="GC137" s="200"/>
      <c r="GD137" s="200"/>
      <c r="GE137" s="200"/>
      <c r="GF137" s="200"/>
      <c r="GG137" s="200"/>
      <c r="GH137" s="200"/>
      <c r="GI137" s="200"/>
      <c r="GJ137" s="200"/>
      <c r="GK137" s="18"/>
    </row>
    <row r="138" spans="1:193" ht="15">
      <c r="A138" s="157"/>
      <c r="B138" s="157"/>
      <c r="C138" s="15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78"/>
      <c r="AF138" s="78"/>
      <c r="AG138" s="78"/>
      <c r="AH138" s="78"/>
      <c r="AI138" s="78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18"/>
    </row>
    <row r="139" spans="1:193" ht="15">
      <c r="A139" s="157"/>
      <c r="B139" s="157"/>
      <c r="C139" s="15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78"/>
      <c r="AF139" s="78"/>
      <c r="AG139" s="78"/>
      <c r="AH139" s="78"/>
      <c r="AI139" s="78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0"/>
      <c r="DG139" s="200"/>
      <c r="DH139" s="200"/>
      <c r="DI139" s="200"/>
      <c r="DJ139" s="200"/>
      <c r="DK139" s="200"/>
      <c r="DL139" s="200"/>
      <c r="DM139" s="200"/>
      <c r="DN139" s="200"/>
      <c r="DO139" s="200"/>
      <c r="DP139" s="200"/>
      <c r="DQ139" s="200"/>
      <c r="DR139" s="200"/>
      <c r="DS139" s="200"/>
      <c r="DT139" s="200"/>
      <c r="DU139" s="200"/>
      <c r="DV139" s="200"/>
      <c r="DW139" s="200"/>
      <c r="DX139" s="200"/>
      <c r="DY139" s="200"/>
      <c r="DZ139" s="200"/>
      <c r="EA139" s="200"/>
      <c r="EB139" s="200"/>
      <c r="EC139" s="200"/>
      <c r="ED139" s="200"/>
      <c r="EE139" s="200"/>
      <c r="EF139" s="200"/>
      <c r="EG139" s="200"/>
      <c r="EH139" s="200"/>
      <c r="EI139" s="200"/>
      <c r="EJ139" s="200"/>
      <c r="EK139" s="200"/>
      <c r="EL139" s="200"/>
      <c r="EM139" s="200"/>
      <c r="EN139" s="200"/>
      <c r="EO139" s="200"/>
      <c r="EP139" s="200"/>
      <c r="EQ139" s="200"/>
      <c r="ER139" s="200"/>
      <c r="ES139" s="200"/>
      <c r="ET139" s="200"/>
      <c r="EU139" s="200"/>
      <c r="EV139" s="200"/>
      <c r="EW139" s="200"/>
      <c r="EX139" s="200"/>
      <c r="EY139" s="200"/>
      <c r="EZ139" s="200"/>
      <c r="FA139" s="200"/>
      <c r="FB139" s="200"/>
      <c r="FC139" s="200"/>
      <c r="FD139" s="200"/>
      <c r="FE139" s="200"/>
      <c r="FF139" s="200"/>
      <c r="FG139" s="200"/>
      <c r="FH139" s="200"/>
      <c r="FI139" s="200"/>
      <c r="FJ139" s="200"/>
      <c r="FK139" s="200"/>
      <c r="FL139" s="200"/>
      <c r="FM139" s="200"/>
      <c r="FN139" s="200"/>
      <c r="FO139" s="200"/>
      <c r="FP139" s="200"/>
      <c r="FQ139" s="200"/>
      <c r="FR139" s="200"/>
      <c r="FS139" s="200"/>
      <c r="FT139" s="200"/>
      <c r="FU139" s="200"/>
      <c r="FV139" s="200"/>
      <c r="FW139" s="200"/>
      <c r="FX139" s="200"/>
      <c r="FY139" s="200"/>
      <c r="FZ139" s="200"/>
      <c r="GA139" s="200"/>
      <c r="GB139" s="200"/>
      <c r="GC139" s="200"/>
      <c r="GD139" s="200"/>
      <c r="GE139" s="200"/>
      <c r="GF139" s="200"/>
      <c r="GG139" s="200"/>
      <c r="GH139" s="200"/>
      <c r="GI139" s="200"/>
      <c r="GJ139" s="200"/>
      <c r="GK139" s="18"/>
    </row>
    <row r="140" spans="1:193" ht="15">
      <c r="A140" s="157"/>
      <c r="B140" s="157"/>
      <c r="C140" s="15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78"/>
      <c r="AF140" s="78"/>
      <c r="AG140" s="78"/>
      <c r="AH140" s="78"/>
      <c r="AI140" s="78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0"/>
      <c r="DG140" s="200"/>
      <c r="DH140" s="200"/>
      <c r="DI140" s="200"/>
      <c r="DJ140" s="200"/>
      <c r="DK140" s="200"/>
      <c r="DL140" s="200"/>
      <c r="DM140" s="200"/>
      <c r="DN140" s="200"/>
      <c r="DO140" s="200"/>
      <c r="DP140" s="200"/>
      <c r="DQ140" s="200"/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200"/>
      <c r="EH140" s="200"/>
      <c r="EI140" s="200"/>
      <c r="EJ140" s="200"/>
      <c r="EK140" s="200"/>
      <c r="EL140" s="200"/>
      <c r="EM140" s="200"/>
      <c r="EN140" s="200"/>
      <c r="EO140" s="200"/>
      <c r="EP140" s="200"/>
      <c r="EQ140" s="200"/>
      <c r="ER140" s="200"/>
      <c r="ES140" s="200"/>
      <c r="ET140" s="200"/>
      <c r="EU140" s="200"/>
      <c r="EV140" s="200"/>
      <c r="EW140" s="200"/>
      <c r="EX140" s="200"/>
      <c r="EY140" s="200"/>
      <c r="EZ140" s="200"/>
      <c r="FA140" s="200"/>
      <c r="FB140" s="200"/>
      <c r="FC140" s="200"/>
      <c r="FD140" s="200"/>
      <c r="FE140" s="200"/>
      <c r="FF140" s="200"/>
      <c r="FG140" s="200"/>
      <c r="FH140" s="200"/>
      <c r="FI140" s="200"/>
      <c r="FJ140" s="200"/>
      <c r="FK140" s="200"/>
      <c r="FL140" s="200"/>
      <c r="FM140" s="200"/>
      <c r="FN140" s="200"/>
      <c r="FO140" s="200"/>
      <c r="FP140" s="200"/>
      <c r="FQ140" s="200"/>
      <c r="FR140" s="200"/>
      <c r="FS140" s="200"/>
      <c r="FT140" s="200"/>
      <c r="FU140" s="200"/>
      <c r="FV140" s="200"/>
      <c r="FW140" s="200"/>
      <c r="FX140" s="200"/>
      <c r="FY140" s="200"/>
      <c r="FZ140" s="200"/>
      <c r="GA140" s="200"/>
      <c r="GB140" s="200"/>
      <c r="GC140" s="200"/>
      <c r="GD140" s="200"/>
      <c r="GE140" s="200"/>
      <c r="GF140" s="200"/>
      <c r="GG140" s="200"/>
      <c r="GH140" s="200"/>
      <c r="GI140" s="200"/>
      <c r="GJ140" s="200"/>
      <c r="GK140" s="18"/>
    </row>
    <row r="141" spans="1:193" ht="15">
      <c r="A141" s="157"/>
      <c r="B141" s="157"/>
      <c r="C141" s="15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78"/>
      <c r="AF141" s="78"/>
      <c r="AG141" s="78"/>
      <c r="AH141" s="78"/>
      <c r="AI141" s="78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0"/>
      <c r="CY141" s="200"/>
      <c r="CZ141" s="200"/>
      <c r="DA141" s="200"/>
      <c r="DB141" s="200"/>
      <c r="DC141" s="200"/>
      <c r="DD141" s="200"/>
      <c r="DE141" s="200"/>
      <c r="DF141" s="200"/>
      <c r="DG141" s="200"/>
      <c r="DH141" s="200"/>
      <c r="DI141" s="200"/>
      <c r="DJ141" s="200"/>
      <c r="DK141" s="200"/>
      <c r="DL141" s="200"/>
      <c r="DM141" s="200"/>
      <c r="DN141" s="200"/>
      <c r="DO141" s="200"/>
      <c r="DP141" s="200"/>
      <c r="DQ141" s="200"/>
      <c r="DR141" s="200"/>
      <c r="DS141" s="200"/>
      <c r="DT141" s="200"/>
      <c r="DU141" s="200"/>
      <c r="DV141" s="200"/>
      <c r="DW141" s="200"/>
      <c r="DX141" s="200"/>
      <c r="DY141" s="200"/>
      <c r="DZ141" s="200"/>
      <c r="EA141" s="200"/>
      <c r="EB141" s="200"/>
      <c r="EC141" s="200"/>
      <c r="ED141" s="200"/>
      <c r="EE141" s="200"/>
      <c r="EF141" s="200"/>
      <c r="EG141" s="200"/>
      <c r="EH141" s="200"/>
      <c r="EI141" s="200"/>
      <c r="EJ141" s="200"/>
      <c r="EK141" s="200"/>
      <c r="EL141" s="200"/>
      <c r="EM141" s="200"/>
      <c r="EN141" s="200"/>
      <c r="EO141" s="200"/>
      <c r="EP141" s="200"/>
      <c r="EQ141" s="200"/>
      <c r="ER141" s="200"/>
      <c r="ES141" s="200"/>
      <c r="ET141" s="200"/>
      <c r="EU141" s="200"/>
      <c r="EV141" s="200"/>
      <c r="EW141" s="200"/>
      <c r="EX141" s="200"/>
      <c r="EY141" s="200"/>
      <c r="EZ141" s="200"/>
      <c r="FA141" s="200"/>
      <c r="FB141" s="200"/>
      <c r="FC141" s="200"/>
      <c r="FD141" s="200"/>
      <c r="FE141" s="200"/>
      <c r="FF141" s="200"/>
      <c r="FG141" s="200"/>
      <c r="FH141" s="200"/>
      <c r="FI141" s="200"/>
      <c r="FJ141" s="200"/>
      <c r="FK141" s="200"/>
      <c r="FL141" s="200"/>
      <c r="FM141" s="200"/>
      <c r="FN141" s="200"/>
      <c r="FO141" s="200"/>
      <c r="FP141" s="200"/>
      <c r="FQ141" s="200"/>
      <c r="FR141" s="200"/>
      <c r="FS141" s="200"/>
      <c r="FT141" s="200"/>
      <c r="FU141" s="200"/>
      <c r="FV141" s="200"/>
      <c r="FW141" s="200"/>
      <c r="FX141" s="200"/>
      <c r="FY141" s="200"/>
      <c r="FZ141" s="200"/>
      <c r="GA141" s="200"/>
      <c r="GB141" s="200"/>
      <c r="GC141" s="200"/>
      <c r="GD141" s="200"/>
      <c r="GE141" s="200"/>
      <c r="GF141" s="200"/>
      <c r="GG141" s="200"/>
      <c r="GH141" s="200"/>
      <c r="GI141" s="200"/>
      <c r="GJ141" s="200"/>
      <c r="GK141" s="18"/>
    </row>
    <row r="142" spans="1:193" ht="15">
      <c r="A142" s="157"/>
      <c r="B142" s="157"/>
      <c r="C142" s="15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78"/>
      <c r="AF142" s="78"/>
      <c r="AG142" s="78"/>
      <c r="AH142" s="78"/>
      <c r="AI142" s="78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  <c r="CW142" s="200"/>
      <c r="CX142" s="200"/>
      <c r="CY142" s="200"/>
      <c r="CZ142" s="200"/>
      <c r="DA142" s="200"/>
      <c r="DB142" s="200"/>
      <c r="DC142" s="200"/>
      <c r="DD142" s="200"/>
      <c r="DE142" s="200"/>
      <c r="DF142" s="200"/>
      <c r="DG142" s="200"/>
      <c r="DH142" s="200"/>
      <c r="DI142" s="200"/>
      <c r="DJ142" s="200"/>
      <c r="DK142" s="200"/>
      <c r="DL142" s="200"/>
      <c r="DM142" s="200"/>
      <c r="DN142" s="200"/>
      <c r="DO142" s="200"/>
      <c r="DP142" s="200"/>
      <c r="DQ142" s="200"/>
      <c r="DR142" s="200"/>
      <c r="DS142" s="200"/>
      <c r="DT142" s="200"/>
      <c r="DU142" s="200"/>
      <c r="DV142" s="200"/>
      <c r="DW142" s="200"/>
      <c r="DX142" s="200"/>
      <c r="DY142" s="200"/>
      <c r="DZ142" s="200"/>
      <c r="EA142" s="200"/>
      <c r="EB142" s="200"/>
      <c r="EC142" s="200"/>
      <c r="ED142" s="200"/>
      <c r="EE142" s="200"/>
      <c r="EF142" s="200"/>
      <c r="EG142" s="200"/>
      <c r="EH142" s="200"/>
      <c r="EI142" s="200"/>
      <c r="EJ142" s="200"/>
      <c r="EK142" s="200"/>
      <c r="EL142" s="200"/>
      <c r="EM142" s="200"/>
      <c r="EN142" s="200"/>
      <c r="EO142" s="200"/>
      <c r="EP142" s="200"/>
      <c r="EQ142" s="200"/>
      <c r="ER142" s="200"/>
      <c r="ES142" s="200"/>
      <c r="ET142" s="200"/>
      <c r="EU142" s="200"/>
      <c r="EV142" s="200"/>
      <c r="EW142" s="200"/>
      <c r="EX142" s="200"/>
      <c r="EY142" s="200"/>
      <c r="EZ142" s="200"/>
      <c r="FA142" s="200"/>
      <c r="FB142" s="200"/>
      <c r="FC142" s="200"/>
      <c r="FD142" s="200"/>
      <c r="FE142" s="200"/>
      <c r="FF142" s="200"/>
      <c r="FG142" s="200"/>
      <c r="FH142" s="200"/>
      <c r="FI142" s="200"/>
      <c r="FJ142" s="200"/>
      <c r="FK142" s="200"/>
      <c r="FL142" s="200"/>
      <c r="FM142" s="200"/>
      <c r="FN142" s="200"/>
      <c r="FO142" s="200"/>
      <c r="FP142" s="200"/>
      <c r="FQ142" s="200"/>
      <c r="FR142" s="200"/>
      <c r="FS142" s="200"/>
      <c r="FT142" s="200"/>
      <c r="FU142" s="200"/>
      <c r="FV142" s="200"/>
      <c r="FW142" s="200"/>
      <c r="FX142" s="200"/>
      <c r="FY142" s="200"/>
      <c r="FZ142" s="200"/>
      <c r="GA142" s="200"/>
      <c r="GB142" s="200"/>
      <c r="GC142" s="200"/>
      <c r="GD142" s="200"/>
      <c r="GE142" s="200"/>
      <c r="GF142" s="200"/>
      <c r="GG142" s="200"/>
      <c r="GH142" s="200"/>
      <c r="GI142" s="200"/>
      <c r="GJ142" s="200"/>
      <c r="GK142" s="18"/>
    </row>
    <row r="143" spans="1:193" ht="15">
      <c r="A143" s="157"/>
      <c r="B143" s="157"/>
      <c r="C143" s="15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78"/>
      <c r="AF143" s="78"/>
      <c r="AG143" s="78"/>
      <c r="AH143" s="78"/>
      <c r="AI143" s="78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0"/>
      <c r="BY143" s="200"/>
      <c r="BZ143" s="200"/>
      <c r="CA143" s="200"/>
      <c r="CB143" s="200"/>
      <c r="CC143" s="200"/>
      <c r="CD143" s="200"/>
      <c r="CE143" s="200"/>
      <c r="CF143" s="200"/>
      <c r="CG143" s="200"/>
      <c r="CH143" s="200"/>
      <c r="CI143" s="200"/>
      <c r="CJ143" s="200"/>
      <c r="CK143" s="200"/>
      <c r="CL143" s="200"/>
      <c r="CM143" s="200"/>
      <c r="CN143" s="200"/>
      <c r="CO143" s="200"/>
      <c r="CP143" s="200"/>
      <c r="CQ143" s="200"/>
      <c r="CR143" s="200"/>
      <c r="CS143" s="200"/>
      <c r="CT143" s="200"/>
      <c r="CU143" s="200"/>
      <c r="CV143" s="200"/>
      <c r="CW143" s="200"/>
      <c r="CX143" s="200"/>
      <c r="CY143" s="200"/>
      <c r="CZ143" s="200"/>
      <c r="DA143" s="200"/>
      <c r="DB143" s="200"/>
      <c r="DC143" s="200"/>
      <c r="DD143" s="200"/>
      <c r="DE143" s="200"/>
      <c r="DF143" s="200"/>
      <c r="DG143" s="200"/>
      <c r="DH143" s="200"/>
      <c r="DI143" s="200"/>
      <c r="DJ143" s="200"/>
      <c r="DK143" s="200"/>
      <c r="DL143" s="200"/>
      <c r="DM143" s="200"/>
      <c r="DN143" s="200"/>
      <c r="DO143" s="200"/>
      <c r="DP143" s="200"/>
      <c r="DQ143" s="200"/>
      <c r="DR143" s="200"/>
      <c r="DS143" s="200"/>
      <c r="DT143" s="200"/>
      <c r="DU143" s="200"/>
      <c r="DV143" s="200"/>
      <c r="DW143" s="200"/>
      <c r="DX143" s="200"/>
      <c r="DY143" s="200"/>
      <c r="DZ143" s="200"/>
      <c r="EA143" s="200"/>
      <c r="EB143" s="200"/>
      <c r="EC143" s="200"/>
      <c r="ED143" s="200"/>
      <c r="EE143" s="200"/>
      <c r="EF143" s="200"/>
      <c r="EG143" s="200"/>
      <c r="EH143" s="200"/>
      <c r="EI143" s="200"/>
      <c r="EJ143" s="200"/>
      <c r="EK143" s="200"/>
      <c r="EL143" s="200"/>
      <c r="EM143" s="200"/>
      <c r="EN143" s="200"/>
      <c r="EO143" s="200"/>
      <c r="EP143" s="200"/>
      <c r="EQ143" s="200"/>
      <c r="ER143" s="200"/>
      <c r="ES143" s="200"/>
      <c r="ET143" s="200"/>
      <c r="EU143" s="200"/>
      <c r="EV143" s="200"/>
      <c r="EW143" s="200"/>
      <c r="EX143" s="200"/>
      <c r="EY143" s="200"/>
      <c r="EZ143" s="200"/>
      <c r="FA143" s="200"/>
      <c r="FB143" s="200"/>
      <c r="FC143" s="200"/>
      <c r="FD143" s="200"/>
      <c r="FE143" s="200"/>
      <c r="FF143" s="200"/>
      <c r="FG143" s="200"/>
      <c r="FH143" s="200"/>
      <c r="FI143" s="200"/>
      <c r="FJ143" s="200"/>
      <c r="FK143" s="200"/>
      <c r="FL143" s="200"/>
      <c r="FM143" s="200"/>
      <c r="FN143" s="200"/>
      <c r="FO143" s="200"/>
      <c r="FP143" s="200"/>
      <c r="FQ143" s="200"/>
      <c r="FR143" s="200"/>
      <c r="FS143" s="200"/>
      <c r="FT143" s="200"/>
      <c r="FU143" s="200"/>
      <c r="FV143" s="200"/>
      <c r="FW143" s="200"/>
      <c r="FX143" s="200"/>
      <c r="FY143" s="200"/>
      <c r="FZ143" s="200"/>
      <c r="GA143" s="200"/>
      <c r="GB143" s="200"/>
      <c r="GC143" s="200"/>
      <c r="GD143" s="200"/>
      <c r="GE143" s="200"/>
      <c r="GF143" s="200"/>
      <c r="GG143" s="200"/>
      <c r="GH143" s="200"/>
      <c r="GI143" s="200"/>
      <c r="GJ143" s="200"/>
      <c r="GK143" s="18"/>
    </row>
    <row r="144" spans="1:193" ht="15">
      <c r="A144" s="157"/>
      <c r="B144" s="157"/>
      <c r="C144" s="15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78"/>
      <c r="AF144" s="78"/>
      <c r="AG144" s="78"/>
      <c r="AH144" s="78"/>
      <c r="AI144" s="78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  <c r="CG144" s="200"/>
      <c r="CH144" s="200"/>
      <c r="CI144" s="200"/>
      <c r="CJ144" s="200"/>
      <c r="CK144" s="200"/>
      <c r="CL144" s="200"/>
      <c r="CM144" s="200"/>
      <c r="CN144" s="200"/>
      <c r="CO144" s="200"/>
      <c r="CP144" s="200"/>
      <c r="CQ144" s="200"/>
      <c r="CR144" s="200"/>
      <c r="CS144" s="200"/>
      <c r="CT144" s="200"/>
      <c r="CU144" s="200"/>
      <c r="CV144" s="200"/>
      <c r="CW144" s="200"/>
      <c r="CX144" s="200"/>
      <c r="CY144" s="200"/>
      <c r="CZ144" s="200"/>
      <c r="DA144" s="200"/>
      <c r="DB144" s="200"/>
      <c r="DC144" s="200"/>
      <c r="DD144" s="200"/>
      <c r="DE144" s="200"/>
      <c r="DF144" s="200"/>
      <c r="DG144" s="200"/>
      <c r="DH144" s="200"/>
      <c r="DI144" s="200"/>
      <c r="DJ144" s="200"/>
      <c r="DK144" s="200"/>
      <c r="DL144" s="200"/>
      <c r="DM144" s="200"/>
      <c r="DN144" s="200"/>
      <c r="DO144" s="200"/>
      <c r="DP144" s="200"/>
      <c r="DQ144" s="200"/>
      <c r="DR144" s="200"/>
      <c r="DS144" s="200"/>
      <c r="DT144" s="200"/>
      <c r="DU144" s="200"/>
      <c r="DV144" s="200"/>
      <c r="DW144" s="200"/>
      <c r="DX144" s="200"/>
      <c r="DY144" s="200"/>
      <c r="DZ144" s="200"/>
      <c r="EA144" s="200"/>
      <c r="EB144" s="200"/>
      <c r="EC144" s="200"/>
      <c r="ED144" s="200"/>
      <c r="EE144" s="200"/>
      <c r="EF144" s="200"/>
      <c r="EG144" s="200"/>
      <c r="EH144" s="200"/>
      <c r="EI144" s="200"/>
      <c r="EJ144" s="200"/>
      <c r="EK144" s="200"/>
      <c r="EL144" s="200"/>
      <c r="EM144" s="200"/>
      <c r="EN144" s="200"/>
      <c r="EO144" s="200"/>
      <c r="EP144" s="200"/>
      <c r="EQ144" s="200"/>
      <c r="ER144" s="200"/>
      <c r="ES144" s="200"/>
      <c r="ET144" s="200"/>
      <c r="EU144" s="200"/>
      <c r="EV144" s="200"/>
      <c r="EW144" s="200"/>
      <c r="EX144" s="200"/>
      <c r="EY144" s="200"/>
      <c r="EZ144" s="200"/>
      <c r="FA144" s="200"/>
      <c r="FB144" s="200"/>
      <c r="FC144" s="200"/>
      <c r="FD144" s="200"/>
      <c r="FE144" s="200"/>
      <c r="FF144" s="200"/>
      <c r="FG144" s="200"/>
      <c r="FH144" s="200"/>
      <c r="FI144" s="200"/>
      <c r="FJ144" s="200"/>
      <c r="FK144" s="200"/>
      <c r="FL144" s="200"/>
      <c r="FM144" s="200"/>
      <c r="FN144" s="200"/>
      <c r="FO144" s="200"/>
      <c r="FP144" s="200"/>
      <c r="FQ144" s="200"/>
      <c r="FR144" s="200"/>
      <c r="FS144" s="200"/>
      <c r="FT144" s="200"/>
      <c r="FU144" s="200"/>
      <c r="FV144" s="200"/>
      <c r="FW144" s="200"/>
      <c r="FX144" s="200"/>
      <c r="FY144" s="200"/>
      <c r="FZ144" s="200"/>
      <c r="GA144" s="200"/>
      <c r="GB144" s="200"/>
      <c r="GC144" s="200"/>
      <c r="GD144" s="200"/>
      <c r="GE144" s="200"/>
      <c r="GF144" s="200"/>
      <c r="GG144" s="200"/>
      <c r="GH144" s="200"/>
      <c r="GI144" s="200"/>
      <c r="GJ144" s="200"/>
      <c r="GK144" s="18"/>
    </row>
    <row r="145" spans="1:193" ht="15">
      <c r="A145" s="157"/>
      <c r="B145" s="157"/>
      <c r="C145" s="15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78"/>
      <c r="AF145" s="78"/>
      <c r="AG145" s="78"/>
      <c r="AH145" s="78"/>
      <c r="AI145" s="78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  <c r="CG145" s="200"/>
      <c r="CH145" s="200"/>
      <c r="CI145" s="200"/>
      <c r="CJ145" s="200"/>
      <c r="CK145" s="200"/>
      <c r="CL145" s="200"/>
      <c r="CM145" s="200"/>
      <c r="CN145" s="200"/>
      <c r="CO145" s="200"/>
      <c r="CP145" s="200"/>
      <c r="CQ145" s="200"/>
      <c r="CR145" s="200"/>
      <c r="CS145" s="200"/>
      <c r="CT145" s="200"/>
      <c r="CU145" s="200"/>
      <c r="CV145" s="200"/>
      <c r="CW145" s="200"/>
      <c r="CX145" s="200"/>
      <c r="CY145" s="200"/>
      <c r="CZ145" s="200"/>
      <c r="DA145" s="200"/>
      <c r="DB145" s="200"/>
      <c r="DC145" s="200"/>
      <c r="DD145" s="200"/>
      <c r="DE145" s="200"/>
      <c r="DF145" s="200"/>
      <c r="DG145" s="200"/>
      <c r="DH145" s="200"/>
      <c r="DI145" s="200"/>
      <c r="DJ145" s="200"/>
      <c r="DK145" s="200"/>
      <c r="DL145" s="200"/>
      <c r="DM145" s="200"/>
      <c r="DN145" s="200"/>
      <c r="DO145" s="200"/>
      <c r="DP145" s="200"/>
      <c r="DQ145" s="200"/>
      <c r="DR145" s="200"/>
      <c r="DS145" s="200"/>
      <c r="DT145" s="200"/>
      <c r="DU145" s="200"/>
      <c r="DV145" s="200"/>
      <c r="DW145" s="200"/>
      <c r="DX145" s="200"/>
      <c r="DY145" s="200"/>
      <c r="DZ145" s="200"/>
      <c r="EA145" s="200"/>
      <c r="EB145" s="200"/>
      <c r="EC145" s="200"/>
      <c r="ED145" s="200"/>
      <c r="EE145" s="200"/>
      <c r="EF145" s="200"/>
      <c r="EG145" s="200"/>
      <c r="EH145" s="200"/>
      <c r="EI145" s="200"/>
      <c r="EJ145" s="200"/>
      <c r="EK145" s="200"/>
      <c r="EL145" s="200"/>
      <c r="EM145" s="200"/>
      <c r="EN145" s="200"/>
      <c r="EO145" s="200"/>
      <c r="EP145" s="200"/>
      <c r="EQ145" s="200"/>
      <c r="ER145" s="200"/>
      <c r="ES145" s="200"/>
      <c r="ET145" s="200"/>
      <c r="EU145" s="200"/>
      <c r="EV145" s="200"/>
      <c r="EW145" s="200"/>
      <c r="EX145" s="200"/>
      <c r="EY145" s="200"/>
      <c r="EZ145" s="200"/>
      <c r="FA145" s="200"/>
      <c r="FB145" s="200"/>
      <c r="FC145" s="200"/>
      <c r="FD145" s="200"/>
      <c r="FE145" s="200"/>
      <c r="FF145" s="200"/>
      <c r="FG145" s="200"/>
      <c r="FH145" s="200"/>
      <c r="FI145" s="200"/>
      <c r="FJ145" s="200"/>
      <c r="FK145" s="200"/>
      <c r="FL145" s="200"/>
      <c r="FM145" s="200"/>
      <c r="FN145" s="200"/>
      <c r="FO145" s="200"/>
      <c r="FP145" s="200"/>
      <c r="FQ145" s="200"/>
      <c r="FR145" s="200"/>
      <c r="FS145" s="200"/>
      <c r="FT145" s="200"/>
      <c r="FU145" s="200"/>
      <c r="FV145" s="200"/>
      <c r="FW145" s="200"/>
      <c r="FX145" s="200"/>
      <c r="FY145" s="200"/>
      <c r="FZ145" s="200"/>
      <c r="GA145" s="200"/>
      <c r="GB145" s="200"/>
      <c r="GC145" s="200"/>
      <c r="GD145" s="200"/>
      <c r="GE145" s="200"/>
      <c r="GF145" s="200"/>
      <c r="GG145" s="200"/>
      <c r="GH145" s="200"/>
      <c r="GI145" s="200"/>
      <c r="GJ145" s="200"/>
      <c r="GK145" s="18"/>
    </row>
    <row r="146" spans="1:193" ht="15">
      <c r="A146" s="157"/>
      <c r="B146" s="157"/>
      <c r="C146" s="15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78"/>
      <c r="AF146" s="78"/>
      <c r="AG146" s="78"/>
      <c r="AH146" s="78"/>
      <c r="AI146" s="78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0"/>
      <c r="CZ146" s="200"/>
      <c r="DA146" s="200"/>
      <c r="DB146" s="200"/>
      <c r="DC146" s="200"/>
      <c r="DD146" s="200"/>
      <c r="DE146" s="200"/>
      <c r="DF146" s="200"/>
      <c r="DG146" s="200"/>
      <c r="DH146" s="200"/>
      <c r="DI146" s="200"/>
      <c r="DJ146" s="200"/>
      <c r="DK146" s="200"/>
      <c r="DL146" s="200"/>
      <c r="DM146" s="200"/>
      <c r="DN146" s="200"/>
      <c r="DO146" s="200"/>
      <c r="DP146" s="200"/>
      <c r="DQ146" s="200"/>
      <c r="DR146" s="200"/>
      <c r="DS146" s="200"/>
      <c r="DT146" s="200"/>
      <c r="DU146" s="200"/>
      <c r="DV146" s="200"/>
      <c r="DW146" s="200"/>
      <c r="DX146" s="200"/>
      <c r="DY146" s="200"/>
      <c r="DZ146" s="200"/>
      <c r="EA146" s="200"/>
      <c r="EB146" s="200"/>
      <c r="EC146" s="200"/>
      <c r="ED146" s="200"/>
      <c r="EE146" s="200"/>
      <c r="EF146" s="200"/>
      <c r="EG146" s="200"/>
      <c r="EH146" s="200"/>
      <c r="EI146" s="200"/>
      <c r="EJ146" s="200"/>
      <c r="EK146" s="200"/>
      <c r="EL146" s="200"/>
      <c r="EM146" s="200"/>
      <c r="EN146" s="200"/>
      <c r="EO146" s="200"/>
      <c r="EP146" s="200"/>
      <c r="EQ146" s="200"/>
      <c r="ER146" s="200"/>
      <c r="ES146" s="200"/>
      <c r="ET146" s="200"/>
      <c r="EU146" s="200"/>
      <c r="EV146" s="200"/>
      <c r="EW146" s="200"/>
      <c r="EX146" s="200"/>
      <c r="EY146" s="200"/>
      <c r="EZ146" s="200"/>
      <c r="FA146" s="200"/>
      <c r="FB146" s="200"/>
      <c r="FC146" s="200"/>
      <c r="FD146" s="200"/>
      <c r="FE146" s="200"/>
      <c r="FF146" s="200"/>
      <c r="FG146" s="200"/>
      <c r="FH146" s="200"/>
      <c r="FI146" s="200"/>
      <c r="FJ146" s="200"/>
      <c r="FK146" s="200"/>
      <c r="FL146" s="200"/>
      <c r="FM146" s="200"/>
      <c r="FN146" s="200"/>
      <c r="FO146" s="200"/>
      <c r="FP146" s="200"/>
      <c r="FQ146" s="200"/>
      <c r="FR146" s="200"/>
      <c r="FS146" s="200"/>
      <c r="FT146" s="200"/>
      <c r="FU146" s="200"/>
      <c r="FV146" s="200"/>
      <c r="FW146" s="200"/>
      <c r="FX146" s="200"/>
      <c r="FY146" s="200"/>
      <c r="FZ146" s="200"/>
      <c r="GA146" s="200"/>
      <c r="GB146" s="200"/>
      <c r="GC146" s="200"/>
      <c r="GD146" s="200"/>
      <c r="GE146" s="200"/>
      <c r="GF146" s="200"/>
      <c r="GG146" s="200"/>
      <c r="GH146" s="200"/>
      <c r="GI146" s="200"/>
      <c r="GJ146" s="200"/>
      <c r="GK146" s="18"/>
    </row>
    <row r="147" spans="1:193" ht="15">
      <c r="A147" s="157"/>
      <c r="B147" s="157"/>
      <c r="C147" s="15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78"/>
      <c r="AF147" s="78"/>
      <c r="AG147" s="78"/>
      <c r="AH147" s="78"/>
      <c r="AI147" s="78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  <c r="BF147" s="200"/>
      <c r="BG147" s="200"/>
      <c r="BH147" s="200"/>
      <c r="BI147" s="200"/>
      <c r="BJ147" s="200"/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200"/>
      <c r="BU147" s="200"/>
      <c r="BV147" s="200"/>
      <c r="BW147" s="200"/>
      <c r="BX147" s="200"/>
      <c r="BY147" s="200"/>
      <c r="BZ147" s="200"/>
      <c r="CA147" s="200"/>
      <c r="CB147" s="200"/>
      <c r="CC147" s="200"/>
      <c r="CD147" s="200"/>
      <c r="CE147" s="200"/>
      <c r="CF147" s="200"/>
      <c r="CG147" s="200"/>
      <c r="CH147" s="200"/>
      <c r="CI147" s="200"/>
      <c r="CJ147" s="200"/>
      <c r="CK147" s="200"/>
      <c r="CL147" s="200"/>
      <c r="CM147" s="200"/>
      <c r="CN147" s="200"/>
      <c r="CO147" s="200"/>
      <c r="CP147" s="200"/>
      <c r="CQ147" s="200"/>
      <c r="CR147" s="200"/>
      <c r="CS147" s="200"/>
      <c r="CT147" s="200"/>
      <c r="CU147" s="200"/>
      <c r="CV147" s="200"/>
      <c r="CW147" s="200"/>
      <c r="CX147" s="200"/>
      <c r="CY147" s="200"/>
      <c r="CZ147" s="200"/>
      <c r="DA147" s="200"/>
      <c r="DB147" s="200"/>
      <c r="DC147" s="200"/>
      <c r="DD147" s="200"/>
      <c r="DE147" s="200"/>
      <c r="DF147" s="200"/>
      <c r="DG147" s="200"/>
      <c r="DH147" s="200"/>
      <c r="DI147" s="200"/>
      <c r="DJ147" s="200"/>
      <c r="DK147" s="200"/>
      <c r="DL147" s="200"/>
      <c r="DM147" s="200"/>
      <c r="DN147" s="200"/>
      <c r="DO147" s="200"/>
      <c r="DP147" s="200"/>
      <c r="DQ147" s="200"/>
      <c r="DR147" s="200"/>
      <c r="DS147" s="200"/>
      <c r="DT147" s="200"/>
      <c r="DU147" s="200"/>
      <c r="DV147" s="200"/>
      <c r="DW147" s="200"/>
      <c r="DX147" s="200"/>
      <c r="DY147" s="200"/>
      <c r="DZ147" s="200"/>
      <c r="EA147" s="200"/>
      <c r="EB147" s="200"/>
      <c r="EC147" s="200"/>
      <c r="ED147" s="200"/>
      <c r="EE147" s="200"/>
      <c r="EF147" s="200"/>
      <c r="EG147" s="200"/>
      <c r="EH147" s="200"/>
      <c r="EI147" s="200"/>
      <c r="EJ147" s="200"/>
      <c r="EK147" s="200"/>
      <c r="EL147" s="200"/>
      <c r="EM147" s="200"/>
      <c r="EN147" s="200"/>
      <c r="EO147" s="200"/>
      <c r="EP147" s="200"/>
      <c r="EQ147" s="200"/>
      <c r="ER147" s="200"/>
      <c r="ES147" s="200"/>
      <c r="ET147" s="200"/>
      <c r="EU147" s="200"/>
      <c r="EV147" s="200"/>
      <c r="EW147" s="200"/>
      <c r="EX147" s="200"/>
      <c r="EY147" s="200"/>
      <c r="EZ147" s="200"/>
      <c r="FA147" s="200"/>
      <c r="FB147" s="200"/>
      <c r="FC147" s="200"/>
      <c r="FD147" s="200"/>
      <c r="FE147" s="200"/>
      <c r="FF147" s="200"/>
      <c r="FG147" s="200"/>
      <c r="FH147" s="200"/>
      <c r="FI147" s="200"/>
      <c r="FJ147" s="200"/>
      <c r="FK147" s="200"/>
      <c r="FL147" s="200"/>
      <c r="FM147" s="200"/>
      <c r="FN147" s="200"/>
      <c r="FO147" s="200"/>
      <c r="FP147" s="200"/>
      <c r="FQ147" s="200"/>
      <c r="FR147" s="200"/>
      <c r="FS147" s="200"/>
      <c r="FT147" s="200"/>
      <c r="FU147" s="200"/>
      <c r="FV147" s="200"/>
      <c r="FW147" s="200"/>
      <c r="FX147" s="200"/>
      <c r="FY147" s="200"/>
      <c r="FZ147" s="200"/>
      <c r="GA147" s="200"/>
      <c r="GB147" s="200"/>
      <c r="GC147" s="200"/>
      <c r="GD147" s="200"/>
      <c r="GE147" s="200"/>
      <c r="GF147" s="200"/>
      <c r="GG147" s="200"/>
      <c r="GH147" s="200"/>
      <c r="GI147" s="200"/>
      <c r="GJ147" s="200"/>
      <c r="GK147" s="18"/>
    </row>
    <row r="148" spans="1:193" ht="15">
      <c r="A148" s="157"/>
      <c r="B148" s="157"/>
      <c r="C148" s="15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78"/>
      <c r="AF148" s="78"/>
      <c r="AG148" s="78"/>
      <c r="AH148" s="78"/>
      <c r="AI148" s="78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  <c r="CG148" s="200"/>
      <c r="CH148" s="200"/>
      <c r="CI148" s="200"/>
      <c r="CJ148" s="200"/>
      <c r="CK148" s="200"/>
      <c r="CL148" s="200"/>
      <c r="CM148" s="200"/>
      <c r="CN148" s="200"/>
      <c r="CO148" s="200"/>
      <c r="CP148" s="200"/>
      <c r="CQ148" s="200"/>
      <c r="CR148" s="200"/>
      <c r="CS148" s="200"/>
      <c r="CT148" s="200"/>
      <c r="CU148" s="200"/>
      <c r="CV148" s="200"/>
      <c r="CW148" s="200"/>
      <c r="CX148" s="200"/>
      <c r="CY148" s="200"/>
      <c r="CZ148" s="200"/>
      <c r="DA148" s="200"/>
      <c r="DB148" s="200"/>
      <c r="DC148" s="200"/>
      <c r="DD148" s="200"/>
      <c r="DE148" s="200"/>
      <c r="DF148" s="200"/>
      <c r="DG148" s="200"/>
      <c r="DH148" s="200"/>
      <c r="DI148" s="200"/>
      <c r="DJ148" s="200"/>
      <c r="DK148" s="200"/>
      <c r="DL148" s="200"/>
      <c r="DM148" s="200"/>
      <c r="DN148" s="200"/>
      <c r="DO148" s="200"/>
      <c r="DP148" s="200"/>
      <c r="DQ148" s="200"/>
      <c r="DR148" s="200"/>
      <c r="DS148" s="200"/>
      <c r="DT148" s="200"/>
      <c r="DU148" s="200"/>
      <c r="DV148" s="200"/>
      <c r="DW148" s="200"/>
      <c r="DX148" s="200"/>
      <c r="DY148" s="200"/>
      <c r="DZ148" s="200"/>
      <c r="EA148" s="200"/>
      <c r="EB148" s="200"/>
      <c r="EC148" s="200"/>
      <c r="ED148" s="200"/>
      <c r="EE148" s="200"/>
      <c r="EF148" s="200"/>
      <c r="EG148" s="200"/>
      <c r="EH148" s="200"/>
      <c r="EI148" s="200"/>
      <c r="EJ148" s="200"/>
      <c r="EK148" s="200"/>
      <c r="EL148" s="200"/>
      <c r="EM148" s="200"/>
      <c r="EN148" s="200"/>
      <c r="EO148" s="200"/>
      <c r="EP148" s="200"/>
      <c r="EQ148" s="200"/>
      <c r="ER148" s="200"/>
      <c r="ES148" s="200"/>
      <c r="ET148" s="200"/>
      <c r="EU148" s="200"/>
      <c r="EV148" s="200"/>
      <c r="EW148" s="200"/>
      <c r="EX148" s="200"/>
      <c r="EY148" s="200"/>
      <c r="EZ148" s="200"/>
      <c r="FA148" s="200"/>
      <c r="FB148" s="200"/>
      <c r="FC148" s="200"/>
      <c r="FD148" s="200"/>
      <c r="FE148" s="200"/>
      <c r="FF148" s="200"/>
      <c r="FG148" s="200"/>
      <c r="FH148" s="200"/>
      <c r="FI148" s="200"/>
      <c r="FJ148" s="200"/>
      <c r="FK148" s="200"/>
      <c r="FL148" s="200"/>
      <c r="FM148" s="200"/>
      <c r="FN148" s="200"/>
      <c r="FO148" s="200"/>
      <c r="FP148" s="200"/>
      <c r="FQ148" s="200"/>
      <c r="FR148" s="200"/>
      <c r="FS148" s="200"/>
      <c r="FT148" s="200"/>
      <c r="FU148" s="200"/>
      <c r="FV148" s="200"/>
      <c r="FW148" s="200"/>
      <c r="FX148" s="200"/>
      <c r="FY148" s="200"/>
      <c r="FZ148" s="200"/>
      <c r="GA148" s="200"/>
      <c r="GB148" s="200"/>
      <c r="GC148" s="200"/>
      <c r="GD148" s="200"/>
      <c r="GE148" s="200"/>
      <c r="GF148" s="200"/>
      <c r="GG148" s="200"/>
      <c r="GH148" s="200"/>
      <c r="GI148" s="200"/>
      <c r="GJ148" s="200"/>
      <c r="GK148" s="18"/>
    </row>
    <row r="149" spans="1:193" ht="15">
      <c r="A149" s="157"/>
      <c r="B149" s="157"/>
      <c r="C149" s="15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78"/>
      <c r="AF149" s="78"/>
      <c r="AG149" s="78"/>
      <c r="AH149" s="78"/>
      <c r="AI149" s="78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0"/>
      <c r="CD149" s="200"/>
      <c r="CE149" s="200"/>
      <c r="CF149" s="200"/>
      <c r="CG149" s="200"/>
      <c r="CH149" s="200"/>
      <c r="CI149" s="200"/>
      <c r="CJ149" s="200"/>
      <c r="CK149" s="200"/>
      <c r="CL149" s="200"/>
      <c r="CM149" s="200"/>
      <c r="CN149" s="200"/>
      <c r="CO149" s="200"/>
      <c r="CP149" s="200"/>
      <c r="CQ149" s="200"/>
      <c r="CR149" s="200"/>
      <c r="CS149" s="200"/>
      <c r="CT149" s="200"/>
      <c r="CU149" s="200"/>
      <c r="CV149" s="200"/>
      <c r="CW149" s="200"/>
      <c r="CX149" s="200"/>
      <c r="CY149" s="200"/>
      <c r="CZ149" s="200"/>
      <c r="DA149" s="200"/>
      <c r="DB149" s="200"/>
      <c r="DC149" s="200"/>
      <c r="DD149" s="200"/>
      <c r="DE149" s="200"/>
      <c r="DF149" s="200"/>
      <c r="DG149" s="200"/>
      <c r="DH149" s="200"/>
      <c r="DI149" s="200"/>
      <c r="DJ149" s="200"/>
      <c r="DK149" s="200"/>
      <c r="DL149" s="200"/>
      <c r="DM149" s="200"/>
      <c r="DN149" s="200"/>
      <c r="DO149" s="200"/>
      <c r="DP149" s="200"/>
      <c r="DQ149" s="200"/>
      <c r="DR149" s="200"/>
      <c r="DS149" s="200"/>
      <c r="DT149" s="200"/>
      <c r="DU149" s="200"/>
      <c r="DV149" s="200"/>
      <c r="DW149" s="200"/>
      <c r="DX149" s="200"/>
      <c r="DY149" s="200"/>
      <c r="DZ149" s="200"/>
      <c r="EA149" s="200"/>
      <c r="EB149" s="200"/>
      <c r="EC149" s="200"/>
      <c r="ED149" s="200"/>
      <c r="EE149" s="200"/>
      <c r="EF149" s="200"/>
      <c r="EG149" s="200"/>
      <c r="EH149" s="200"/>
      <c r="EI149" s="200"/>
      <c r="EJ149" s="200"/>
      <c r="EK149" s="200"/>
      <c r="EL149" s="200"/>
      <c r="EM149" s="200"/>
      <c r="EN149" s="200"/>
      <c r="EO149" s="200"/>
      <c r="EP149" s="200"/>
      <c r="EQ149" s="200"/>
      <c r="ER149" s="200"/>
      <c r="ES149" s="200"/>
      <c r="ET149" s="200"/>
      <c r="EU149" s="200"/>
      <c r="EV149" s="200"/>
      <c r="EW149" s="200"/>
      <c r="EX149" s="200"/>
      <c r="EY149" s="200"/>
      <c r="EZ149" s="200"/>
      <c r="FA149" s="200"/>
      <c r="FB149" s="200"/>
      <c r="FC149" s="200"/>
      <c r="FD149" s="200"/>
      <c r="FE149" s="200"/>
      <c r="FF149" s="200"/>
      <c r="FG149" s="200"/>
      <c r="FH149" s="200"/>
      <c r="FI149" s="200"/>
      <c r="FJ149" s="200"/>
      <c r="FK149" s="200"/>
      <c r="FL149" s="200"/>
      <c r="FM149" s="200"/>
      <c r="FN149" s="200"/>
      <c r="FO149" s="200"/>
      <c r="FP149" s="200"/>
      <c r="FQ149" s="200"/>
      <c r="FR149" s="200"/>
      <c r="FS149" s="200"/>
      <c r="FT149" s="200"/>
      <c r="FU149" s="200"/>
      <c r="FV149" s="200"/>
      <c r="FW149" s="200"/>
      <c r="FX149" s="200"/>
      <c r="FY149" s="200"/>
      <c r="FZ149" s="200"/>
      <c r="GA149" s="200"/>
      <c r="GB149" s="200"/>
      <c r="GC149" s="200"/>
      <c r="GD149" s="200"/>
      <c r="GE149" s="200"/>
      <c r="GF149" s="200"/>
      <c r="GG149" s="200"/>
      <c r="GH149" s="200"/>
      <c r="GI149" s="200"/>
      <c r="GJ149" s="200"/>
      <c r="GK149" s="18"/>
    </row>
    <row r="150" spans="1:193" ht="15">
      <c r="A150" s="157"/>
      <c r="B150" s="157"/>
      <c r="C150" s="157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78"/>
      <c r="AF150" s="78"/>
      <c r="AG150" s="78"/>
      <c r="AH150" s="78"/>
      <c r="AI150" s="78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0"/>
      <c r="AT150" s="200"/>
      <c r="AU150" s="200"/>
      <c r="AV150" s="200"/>
      <c r="AW150" s="200"/>
      <c r="AX150" s="200"/>
      <c r="AY150" s="200"/>
      <c r="AZ150" s="200"/>
      <c r="BA150" s="200"/>
      <c r="BB150" s="200"/>
      <c r="BC150" s="200"/>
      <c r="BD150" s="200"/>
      <c r="BE150" s="200"/>
      <c r="BF150" s="200"/>
      <c r="BG150" s="200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  <c r="BV150" s="200"/>
      <c r="BW150" s="200"/>
      <c r="BX150" s="200"/>
      <c r="BY150" s="200"/>
      <c r="BZ150" s="200"/>
      <c r="CA150" s="200"/>
      <c r="CB150" s="200"/>
      <c r="CC150" s="200"/>
      <c r="CD150" s="200"/>
      <c r="CE150" s="200"/>
      <c r="CF150" s="200"/>
      <c r="CG150" s="200"/>
      <c r="CH150" s="200"/>
      <c r="CI150" s="200"/>
      <c r="CJ150" s="200"/>
      <c r="CK150" s="200"/>
      <c r="CL150" s="200"/>
      <c r="CM150" s="200"/>
      <c r="CN150" s="200"/>
      <c r="CO150" s="200"/>
      <c r="CP150" s="200"/>
      <c r="CQ150" s="200"/>
      <c r="CR150" s="200"/>
      <c r="CS150" s="200"/>
      <c r="CT150" s="200"/>
      <c r="CU150" s="200"/>
      <c r="CV150" s="200"/>
      <c r="CW150" s="200"/>
      <c r="CX150" s="200"/>
      <c r="CY150" s="200"/>
      <c r="CZ150" s="200"/>
      <c r="DA150" s="200"/>
      <c r="DB150" s="200"/>
      <c r="DC150" s="200"/>
      <c r="DD150" s="200"/>
      <c r="DE150" s="200"/>
      <c r="DF150" s="200"/>
      <c r="DG150" s="200"/>
      <c r="DH150" s="200"/>
      <c r="DI150" s="200"/>
      <c r="DJ150" s="200"/>
      <c r="DK150" s="200"/>
      <c r="DL150" s="200"/>
      <c r="DM150" s="200"/>
      <c r="DN150" s="200"/>
      <c r="DO150" s="200"/>
      <c r="DP150" s="200"/>
      <c r="DQ150" s="200"/>
      <c r="DR150" s="200"/>
      <c r="DS150" s="200"/>
      <c r="DT150" s="200"/>
      <c r="DU150" s="200"/>
      <c r="DV150" s="200"/>
      <c r="DW150" s="200"/>
      <c r="DX150" s="200"/>
      <c r="DY150" s="200"/>
      <c r="DZ150" s="200"/>
      <c r="EA150" s="200"/>
      <c r="EB150" s="200"/>
      <c r="EC150" s="200"/>
      <c r="ED150" s="200"/>
      <c r="EE150" s="200"/>
      <c r="EF150" s="200"/>
      <c r="EG150" s="200"/>
      <c r="EH150" s="200"/>
      <c r="EI150" s="200"/>
      <c r="EJ150" s="200"/>
      <c r="EK150" s="200"/>
      <c r="EL150" s="200"/>
      <c r="EM150" s="200"/>
      <c r="EN150" s="200"/>
      <c r="EO150" s="200"/>
      <c r="EP150" s="200"/>
      <c r="EQ150" s="200"/>
      <c r="ER150" s="200"/>
      <c r="ES150" s="200"/>
      <c r="ET150" s="200"/>
      <c r="EU150" s="200"/>
      <c r="EV150" s="200"/>
      <c r="EW150" s="200"/>
      <c r="EX150" s="200"/>
      <c r="EY150" s="200"/>
      <c r="EZ150" s="200"/>
      <c r="FA150" s="200"/>
      <c r="FB150" s="200"/>
      <c r="FC150" s="200"/>
      <c r="FD150" s="200"/>
      <c r="FE150" s="200"/>
      <c r="FF150" s="200"/>
      <c r="FG150" s="200"/>
      <c r="FH150" s="200"/>
      <c r="FI150" s="200"/>
      <c r="FJ150" s="200"/>
      <c r="FK150" s="200"/>
      <c r="FL150" s="200"/>
      <c r="FM150" s="200"/>
      <c r="FN150" s="200"/>
      <c r="FO150" s="200"/>
      <c r="FP150" s="200"/>
      <c r="FQ150" s="200"/>
      <c r="FR150" s="200"/>
      <c r="FS150" s="200"/>
      <c r="FT150" s="200"/>
      <c r="FU150" s="200"/>
      <c r="FV150" s="200"/>
      <c r="FW150" s="200"/>
      <c r="FX150" s="200"/>
      <c r="FY150" s="200"/>
      <c r="FZ150" s="200"/>
      <c r="GA150" s="200"/>
      <c r="GB150" s="200"/>
      <c r="GC150" s="200"/>
      <c r="GD150" s="200"/>
      <c r="GE150" s="200"/>
      <c r="GF150" s="200"/>
      <c r="GG150" s="200"/>
      <c r="GH150" s="200"/>
      <c r="GI150" s="200"/>
      <c r="GJ150" s="200"/>
      <c r="GK150" s="18"/>
    </row>
    <row r="151" spans="1:193" ht="15">
      <c r="A151" s="157"/>
      <c r="B151" s="157"/>
      <c r="C151" s="157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78"/>
      <c r="AF151" s="78"/>
      <c r="AG151" s="78"/>
      <c r="AH151" s="78"/>
      <c r="AI151" s="78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200"/>
      <c r="CD151" s="200"/>
      <c r="CE151" s="200"/>
      <c r="CF151" s="200"/>
      <c r="CG151" s="200"/>
      <c r="CH151" s="200"/>
      <c r="CI151" s="200"/>
      <c r="CJ151" s="200"/>
      <c r="CK151" s="200"/>
      <c r="CL151" s="200"/>
      <c r="CM151" s="200"/>
      <c r="CN151" s="200"/>
      <c r="CO151" s="200"/>
      <c r="CP151" s="200"/>
      <c r="CQ151" s="200"/>
      <c r="CR151" s="200"/>
      <c r="CS151" s="200"/>
      <c r="CT151" s="200"/>
      <c r="CU151" s="200"/>
      <c r="CV151" s="200"/>
      <c r="CW151" s="200"/>
      <c r="CX151" s="200"/>
      <c r="CY151" s="200"/>
      <c r="CZ151" s="200"/>
      <c r="DA151" s="200"/>
      <c r="DB151" s="200"/>
      <c r="DC151" s="200"/>
      <c r="DD151" s="200"/>
      <c r="DE151" s="200"/>
      <c r="DF151" s="200"/>
      <c r="DG151" s="200"/>
      <c r="DH151" s="200"/>
      <c r="DI151" s="200"/>
      <c r="DJ151" s="200"/>
      <c r="DK151" s="200"/>
      <c r="DL151" s="200"/>
      <c r="DM151" s="200"/>
      <c r="DN151" s="200"/>
      <c r="DO151" s="200"/>
      <c r="DP151" s="200"/>
      <c r="DQ151" s="200"/>
      <c r="DR151" s="200"/>
      <c r="DS151" s="200"/>
      <c r="DT151" s="200"/>
      <c r="DU151" s="200"/>
      <c r="DV151" s="200"/>
      <c r="DW151" s="200"/>
      <c r="DX151" s="200"/>
      <c r="DY151" s="200"/>
      <c r="DZ151" s="200"/>
      <c r="EA151" s="200"/>
      <c r="EB151" s="200"/>
      <c r="EC151" s="200"/>
      <c r="ED151" s="200"/>
      <c r="EE151" s="200"/>
      <c r="EF151" s="200"/>
      <c r="EG151" s="200"/>
      <c r="EH151" s="200"/>
      <c r="EI151" s="200"/>
      <c r="EJ151" s="200"/>
      <c r="EK151" s="200"/>
      <c r="EL151" s="200"/>
      <c r="EM151" s="200"/>
      <c r="EN151" s="200"/>
      <c r="EO151" s="200"/>
      <c r="EP151" s="200"/>
      <c r="EQ151" s="200"/>
      <c r="ER151" s="200"/>
      <c r="ES151" s="200"/>
      <c r="ET151" s="200"/>
      <c r="EU151" s="200"/>
      <c r="EV151" s="200"/>
      <c r="EW151" s="200"/>
      <c r="EX151" s="200"/>
      <c r="EY151" s="200"/>
      <c r="EZ151" s="200"/>
      <c r="FA151" s="200"/>
      <c r="FB151" s="200"/>
      <c r="FC151" s="200"/>
      <c r="FD151" s="200"/>
      <c r="FE151" s="200"/>
      <c r="FF151" s="200"/>
      <c r="FG151" s="200"/>
      <c r="FH151" s="200"/>
      <c r="FI151" s="200"/>
      <c r="FJ151" s="200"/>
      <c r="FK151" s="200"/>
      <c r="FL151" s="200"/>
      <c r="FM151" s="200"/>
      <c r="FN151" s="200"/>
      <c r="FO151" s="200"/>
      <c r="FP151" s="200"/>
      <c r="FQ151" s="200"/>
      <c r="FR151" s="200"/>
      <c r="FS151" s="200"/>
      <c r="FT151" s="200"/>
      <c r="FU151" s="200"/>
      <c r="FV151" s="200"/>
      <c r="FW151" s="200"/>
      <c r="FX151" s="200"/>
      <c r="FY151" s="200"/>
      <c r="FZ151" s="200"/>
      <c r="GA151" s="200"/>
      <c r="GB151" s="200"/>
      <c r="GC151" s="200"/>
      <c r="GD151" s="200"/>
      <c r="GE151" s="200"/>
      <c r="GF151" s="200"/>
      <c r="GG151" s="200"/>
      <c r="GH151" s="200"/>
      <c r="GI151" s="200"/>
      <c r="GJ151" s="200"/>
      <c r="GK151" s="18"/>
    </row>
    <row r="152" spans="1:193" ht="15">
      <c r="A152" s="157"/>
      <c r="B152" s="157"/>
      <c r="C152" s="157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78"/>
      <c r="AF152" s="78"/>
      <c r="AG152" s="78"/>
      <c r="AH152" s="78"/>
      <c r="AI152" s="78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0"/>
      <c r="BA152" s="200"/>
      <c r="BB152" s="200"/>
      <c r="BC152" s="200"/>
      <c r="BD152" s="200"/>
      <c r="BE152" s="200"/>
      <c r="BF152" s="200"/>
      <c r="BG152" s="200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  <c r="CG152" s="200"/>
      <c r="CH152" s="200"/>
      <c r="CI152" s="200"/>
      <c r="CJ152" s="200"/>
      <c r="CK152" s="200"/>
      <c r="CL152" s="200"/>
      <c r="CM152" s="200"/>
      <c r="CN152" s="200"/>
      <c r="CO152" s="200"/>
      <c r="CP152" s="200"/>
      <c r="CQ152" s="200"/>
      <c r="CR152" s="200"/>
      <c r="CS152" s="200"/>
      <c r="CT152" s="200"/>
      <c r="CU152" s="200"/>
      <c r="CV152" s="200"/>
      <c r="CW152" s="200"/>
      <c r="CX152" s="200"/>
      <c r="CY152" s="200"/>
      <c r="CZ152" s="200"/>
      <c r="DA152" s="200"/>
      <c r="DB152" s="200"/>
      <c r="DC152" s="200"/>
      <c r="DD152" s="200"/>
      <c r="DE152" s="200"/>
      <c r="DF152" s="200"/>
      <c r="DG152" s="200"/>
      <c r="DH152" s="200"/>
      <c r="DI152" s="200"/>
      <c r="DJ152" s="200"/>
      <c r="DK152" s="200"/>
      <c r="DL152" s="200"/>
      <c r="DM152" s="200"/>
      <c r="DN152" s="200"/>
      <c r="DO152" s="200"/>
      <c r="DP152" s="200"/>
      <c r="DQ152" s="200"/>
      <c r="DR152" s="200"/>
      <c r="DS152" s="200"/>
      <c r="DT152" s="200"/>
      <c r="DU152" s="200"/>
      <c r="DV152" s="200"/>
      <c r="DW152" s="200"/>
      <c r="DX152" s="200"/>
      <c r="DY152" s="200"/>
      <c r="DZ152" s="200"/>
      <c r="EA152" s="200"/>
      <c r="EB152" s="200"/>
      <c r="EC152" s="200"/>
      <c r="ED152" s="200"/>
      <c r="EE152" s="200"/>
      <c r="EF152" s="200"/>
      <c r="EG152" s="200"/>
      <c r="EH152" s="200"/>
      <c r="EI152" s="200"/>
      <c r="EJ152" s="200"/>
      <c r="EK152" s="200"/>
      <c r="EL152" s="200"/>
      <c r="EM152" s="200"/>
      <c r="EN152" s="200"/>
      <c r="EO152" s="200"/>
      <c r="EP152" s="200"/>
      <c r="EQ152" s="200"/>
      <c r="ER152" s="200"/>
      <c r="ES152" s="200"/>
      <c r="ET152" s="200"/>
      <c r="EU152" s="200"/>
      <c r="EV152" s="200"/>
      <c r="EW152" s="200"/>
      <c r="EX152" s="200"/>
      <c r="EY152" s="200"/>
      <c r="EZ152" s="200"/>
      <c r="FA152" s="200"/>
      <c r="FB152" s="200"/>
      <c r="FC152" s="200"/>
      <c r="FD152" s="200"/>
      <c r="FE152" s="200"/>
      <c r="FF152" s="200"/>
      <c r="FG152" s="200"/>
      <c r="FH152" s="200"/>
      <c r="FI152" s="200"/>
      <c r="FJ152" s="200"/>
      <c r="FK152" s="200"/>
      <c r="FL152" s="200"/>
      <c r="FM152" s="200"/>
      <c r="FN152" s="200"/>
      <c r="FO152" s="200"/>
      <c r="FP152" s="200"/>
      <c r="FQ152" s="200"/>
      <c r="FR152" s="200"/>
      <c r="FS152" s="200"/>
      <c r="FT152" s="200"/>
      <c r="FU152" s="200"/>
      <c r="FV152" s="200"/>
      <c r="FW152" s="200"/>
      <c r="FX152" s="200"/>
      <c r="FY152" s="200"/>
      <c r="FZ152" s="200"/>
      <c r="GA152" s="200"/>
      <c r="GB152" s="200"/>
      <c r="GC152" s="200"/>
      <c r="GD152" s="200"/>
      <c r="GE152" s="200"/>
      <c r="GF152" s="200"/>
      <c r="GG152" s="200"/>
      <c r="GH152" s="200"/>
      <c r="GI152" s="200"/>
      <c r="GJ152" s="200"/>
      <c r="GK152" s="18"/>
    </row>
    <row r="153" spans="1:193" ht="15">
      <c r="A153" s="157"/>
      <c r="B153" s="157"/>
      <c r="C153" s="15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78"/>
      <c r="AF153" s="78"/>
      <c r="AG153" s="78"/>
      <c r="AH153" s="78"/>
      <c r="AI153" s="78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  <c r="CG153" s="200"/>
      <c r="CH153" s="200"/>
      <c r="CI153" s="200"/>
      <c r="CJ153" s="200"/>
      <c r="CK153" s="200"/>
      <c r="CL153" s="200"/>
      <c r="CM153" s="200"/>
      <c r="CN153" s="200"/>
      <c r="CO153" s="200"/>
      <c r="CP153" s="200"/>
      <c r="CQ153" s="200"/>
      <c r="CR153" s="200"/>
      <c r="CS153" s="200"/>
      <c r="CT153" s="200"/>
      <c r="CU153" s="200"/>
      <c r="CV153" s="200"/>
      <c r="CW153" s="200"/>
      <c r="CX153" s="200"/>
      <c r="CY153" s="200"/>
      <c r="CZ153" s="200"/>
      <c r="DA153" s="200"/>
      <c r="DB153" s="200"/>
      <c r="DC153" s="200"/>
      <c r="DD153" s="200"/>
      <c r="DE153" s="200"/>
      <c r="DF153" s="200"/>
      <c r="DG153" s="200"/>
      <c r="DH153" s="200"/>
      <c r="DI153" s="200"/>
      <c r="DJ153" s="200"/>
      <c r="DK153" s="200"/>
      <c r="DL153" s="200"/>
      <c r="DM153" s="200"/>
      <c r="DN153" s="200"/>
      <c r="DO153" s="200"/>
      <c r="DP153" s="200"/>
      <c r="DQ153" s="200"/>
      <c r="DR153" s="200"/>
      <c r="DS153" s="200"/>
      <c r="DT153" s="200"/>
      <c r="DU153" s="200"/>
      <c r="DV153" s="200"/>
      <c r="DW153" s="200"/>
      <c r="DX153" s="200"/>
      <c r="DY153" s="200"/>
      <c r="DZ153" s="200"/>
      <c r="EA153" s="200"/>
      <c r="EB153" s="200"/>
      <c r="EC153" s="200"/>
      <c r="ED153" s="200"/>
      <c r="EE153" s="200"/>
      <c r="EF153" s="200"/>
      <c r="EG153" s="200"/>
      <c r="EH153" s="200"/>
      <c r="EI153" s="200"/>
      <c r="EJ153" s="200"/>
      <c r="EK153" s="200"/>
      <c r="EL153" s="200"/>
      <c r="EM153" s="200"/>
      <c r="EN153" s="200"/>
      <c r="EO153" s="200"/>
      <c r="EP153" s="200"/>
      <c r="EQ153" s="200"/>
      <c r="ER153" s="200"/>
      <c r="ES153" s="200"/>
      <c r="ET153" s="200"/>
      <c r="EU153" s="200"/>
      <c r="EV153" s="200"/>
      <c r="EW153" s="200"/>
      <c r="EX153" s="200"/>
      <c r="EY153" s="200"/>
      <c r="EZ153" s="200"/>
      <c r="FA153" s="200"/>
      <c r="FB153" s="200"/>
      <c r="FC153" s="200"/>
      <c r="FD153" s="200"/>
      <c r="FE153" s="200"/>
      <c r="FF153" s="200"/>
      <c r="FG153" s="200"/>
      <c r="FH153" s="200"/>
      <c r="FI153" s="200"/>
      <c r="FJ153" s="200"/>
      <c r="FK153" s="200"/>
      <c r="FL153" s="200"/>
      <c r="FM153" s="200"/>
      <c r="FN153" s="200"/>
      <c r="FO153" s="200"/>
      <c r="FP153" s="200"/>
      <c r="FQ153" s="200"/>
      <c r="FR153" s="200"/>
      <c r="FS153" s="200"/>
      <c r="FT153" s="200"/>
      <c r="FU153" s="200"/>
      <c r="FV153" s="200"/>
      <c r="FW153" s="200"/>
      <c r="FX153" s="200"/>
      <c r="FY153" s="200"/>
      <c r="FZ153" s="200"/>
      <c r="GA153" s="200"/>
      <c r="GB153" s="200"/>
      <c r="GC153" s="200"/>
      <c r="GD153" s="200"/>
      <c r="GE153" s="200"/>
      <c r="GF153" s="200"/>
      <c r="GG153" s="200"/>
      <c r="GH153" s="200"/>
      <c r="GI153" s="200"/>
      <c r="GJ153" s="200"/>
      <c r="GK153" s="18"/>
    </row>
    <row r="154" spans="1:193" ht="15">
      <c r="A154" s="157"/>
      <c r="B154" s="157"/>
      <c r="C154" s="15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78"/>
      <c r="AF154" s="78"/>
      <c r="AG154" s="78"/>
      <c r="AH154" s="78"/>
      <c r="AI154" s="78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0"/>
      <c r="AT154" s="200"/>
      <c r="AU154" s="200"/>
      <c r="AV154" s="200"/>
      <c r="AW154" s="200"/>
      <c r="AX154" s="200"/>
      <c r="AY154" s="200"/>
      <c r="AZ154" s="200"/>
      <c r="BA154" s="200"/>
      <c r="BB154" s="200"/>
      <c r="BC154" s="200"/>
      <c r="BD154" s="200"/>
      <c r="BE154" s="200"/>
      <c r="BF154" s="200"/>
      <c r="BG154" s="200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  <c r="CG154" s="200"/>
      <c r="CH154" s="200"/>
      <c r="CI154" s="200"/>
      <c r="CJ154" s="200"/>
      <c r="CK154" s="200"/>
      <c r="CL154" s="200"/>
      <c r="CM154" s="200"/>
      <c r="CN154" s="200"/>
      <c r="CO154" s="200"/>
      <c r="CP154" s="200"/>
      <c r="CQ154" s="200"/>
      <c r="CR154" s="200"/>
      <c r="CS154" s="200"/>
      <c r="CT154" s="200"/>
      <c r="CU154" s="200"/>
      <c r="CV154" s="200"/>
      <c r="CW154" s="200"/>
      <c r="CX154" s="200"/>
      <c r="CY154" s="200"/>
      <c r="CZ154" s="200"/>
      <c r="DA154" s="200"/>
      <c r="DB154" s="200"/>
      <c r="DC154" s="200"/>
      <c r="DD154" s="200"/>
      <c r="DE154" s="200"/>
      <c r="DF154" s="200"/>
      <c r="DG154" s="200"/>
      <c r="DH154" s="200"/>
      <c r="DI154" s="200"/>
      <c r="DJ154" s="200"/>
      <c r="DK154" s="200"/>
      <c r="DL154" s="200"/>
      <c r="DM154" s="200"/>
      <c r="DN154" s="200"/>
      <c r="DO154" s="200"/>
      <c r="DP154" s="200"/>
      <c r="DQ154" s="200"/>
      <c r="DR154" s="200"/>
      <c r="DS154" s="200"/>
      <c r="DT154" s="200"/>
      <c r="DU154" s="200"/>
      <c r="DV154" s="200"/>
      <c r="DW154" s="200"/>
      <c r="DX154" s="200"/>
      <c r="DY154" s="200"/>
      <c r="DZ154" s="200"/>
      <c r="EA154" s="200"/>
      <c r="EB154" s="200"/>
      <c r="EC154" s="200"/>
      <c r="ED154" s="200"/>
      <c r="EE154" s="200"/>
      <c r="EF154" s="200"/>
      <c r="EG154" s="200"/>
      <c r="EH154" s="200"/>
      <c r="EI154" s="200"/>
      <c r="EJ154" s="200"/>
      <c r="EK154" s="200"/>
      <c r="EL154" s="200"/>
      <c r="EM154" s="200"/>
      <c r="EN154" s="200"/>
      <c r="EO154" s="200"/>
      <c r="EP154" s="200"/>
      <c r="EQ154" s="200"/>
      <c r="ER154" s="200"/>
      <c r="ES154" s="200"/>
      <c r="ET154" s="200"/>
      <c r="EU154" s="200"/>
      <c r="EV154" s="200"/>
      <c r="EW154" s="200"/>
      <c r="EX154" s="200"/>
      <c r="EY154" s="200"/>
      <c r="EZ154" s="200"/>
      <c r="FA154" s="200"/>
      <c r="FB154" s="200"/>
      <c r="FC154" s="200"/>
      <c r="FD154" s="200"/>
      <c r="FE154" s="200"/>
      <c r="FF154" s="200"/>
      <c r="FG154" s="200"/>
      <c r="FH154" s="200"/>
      <c r="FI154" s="200"/>
      <c r="FJ154" s="200"/>
      <c r="FK154" s="200"/>
      <c r="FL154" s="200"/>
      <c r="FM154" s="200"/>
      <c r="FN154" s="200"/>
      <c r="FO154" s="200"/>
      <c r="FP154" s="200"/>
      <c r="FQ154" s="200"/>
      <c r="FR154" s="200"/>
      <c r="FS154" s="200"/>
      <c r="FT154" s="200"/>
      <c r="FU154" s="200"/>
      <c r="FV154" s="200"/>
      <c r="FW154" s="200"/>
      <c r="FX154" s="200"/>
      <c r="FY154" s="200"/>
      <c r="FZ154" s="200"/>
      <c r="GA154" s="200"/>
      <c r="GB154" s="200"/>
      <c r="GC154" s="200"/>
      <c r="GD154" s="200"/>
      <c r="GE154" s="200"/>
      <c r="GF154" s="200"/>
      <c r="GG154" s="200"/>
      <c r="GH154" s="200"/>
      <c r="GI154" s="200"/>
      <c r="GJ154" s="200"/>
      <c r="GK154" s="18"/>
    </row>
    <row r="155" spans="1:193" ht="15">
      <c r="A155" s="157"/>
      <c r="B155" s="157"/>
      <c r="C155" s="15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78"/>
      <c r="AF155" s="78"/>
      <c r="AG155" s="78"/>
      <c r="AH155" s="78"/>
      <c r="AI155" s="78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0"/>
      <c r="AT155" s="200"/>
      <c r="AU155" s="200"/>
      <c r="AV155" s="200"/>
      <c r="AW155" s="200"/>
      <c r="AX155" s="200"/>
      <c r="AY155" s="200"/>
      <c r="AZ155" s="200"/>
      <c r="BA155" s="200"/>
      <c r="BB155" s="200"/>
      <c r="BC155" s="200"/>
      <c r="BD155" s="200"/>
      <c r="BE155" s="200"/>
      <c r="BF155" s="200"/>
      <c r="BG155" s="200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/>
      <c r="CG155" s="200"/>
      <c r="CH155" s="200"/>
      <c r="CI155" s="200"/>
      <c r="CJ155" s="200"/>
      <c r="CK155" s="200"/>
      <c r="CL155" s="200"/>
      <c r="CM155" s="200"/>
      <c r="CN155" s="200"/>
      <c r="CO155" s="200"/>
      <c r="CP155" s="200"/>
      <c r="CQ155" s="200"/>
      <c r="CR155" s="200"/>
      <c r="CS155" s="200"/>
      <c r="CT155" s="200"/>
      <c r="CU155" s="200"/>
      <c r="CV155" s="200"/>
      <c r="CW155" s="200"/>
      <c r="CX155" s="200"/>
      <c r="CY155" s="200"/>
      <c r="CZ155" s="200"/>
      <c r="DA155" s="200"/>
      <c r="DB155" s="200"/>
      <c r="DC155" s="200"/>
      <c r="DD155" s="200"/>
      <c r="DE155" s="200"/>
      <c r="DF155" s="200"/>
      <c r="DG155" s="200"/>
      <c r="DH155" s="200"/>
      <c r="DI155" s="200"/>
      <c r="DJ155" s="200"/>
      <c r="DK155" s="200"/>
      <c r="DL155" s="200"/>
      <c r="DM155" s="200"/>
      <c r="DN155" s="200"/>
      <c r="DO155" s="200"/>
      <c r="DP155" s="200"/>
      <c r="DQ155" s="200"/>
      <c r="DR155" s="200"/>
      <c r="DS155" s="200"/>
      <c r="DT155" s="200"/>
      <c r="DU155" s="200"/>
      <c r="DV155" s="200"/>
      <c r="DW155" s="200"/>
      <c r="DX155" s="200"/>
      <c r="DY155" s="200"/>
      <c r="DZ155" s="200"/>
      <c r="EA155" s="200"/>
      <c r="EB155" s="200"/>
      <c r="EC155" s="200"/>
      <c r="ED155" s="200"/>
      <c r="EE155" s="200"/>
      <c r="EF155" s="200"/>
      <c r="EG155" s="200"/>
      <c r="EH155" s="200"/>
      <c r="EI155" s="200"/>
      <c r="EJ155" s="200"/>
      <c r="EK155" s="200"/>
      <c r="EL155" s="200"/>
      <c r="EM155" s="200"/>
      <c r="EN155" s="200"/>
      <c r="EO155" s="200"/>
      <c r="EP155" s="200"/>
      <c r="EQ155" s="200"/>
      <c r="ER155" s="200"/>
      <c r="ES155" s="200"/>
      <c r="ET155" s="200"/>
      <c r="EU155" s="200"/>
      <c r="EV155" s="200"/>
      <c r="EW155" s="200"/>
      <c r="EX155" s="200"/>
      <c r="EY155" s="200"/>
      <c r="EZ155" s="200"/>
      <c r="FA155" s="200"/>
      <c r="FB155" s="200"/>
      <c r="FC155" s="200"/>
      <c r="FD155" s="200"/>
      <c r="FE155" s="200"/>
      <c r="FF155" s="200"/>
      <c r="FG155" s="200"/>
      <c r="FH155" s="200"/>
      <c r="FI155" s="200"/>
      <c r="FJ155" s="200"/>
      <c r="FK155" s="200"/>
      <c r="FL155" s="200"/>
      <c r="FM155" s="200"/>
      <c r="FN155" s="200"/>
      <c r="FO155" s="200"/>
      <c r="FP155" s="200"/>
      <c r="FQ155" s="200"/>
      <c r="FR155" s="200"/>
      <c r="FS155" s="200"/>
      <c r="FT155" s="200"/>
      <c r="FU155" s="200"/>
      <c r="FV155" s="200"/>
      <c r="FW155" s="200"/>
      <c r="FX155" s="200"/>
      <c r="FY155" s="200"/>
      <c r="FZ155" s="200"/>
      <c r="GA155" s="200"/>
      <c r="GB155" s="200"/>
      <c r="GC155" s="200"/>
      <c r="GD155" s="200"/>
      <c r="GE155" s="200"/>
      <c r="GF155" s="200"/>
      <c r="GG155" s="200"/>
      <c r="GH155" s="200"/>
      <c r="GI155" s="200"/>
      <c r="GJ155" s="200"/>
      <c r="GK155" s="18"/>
    </row>
    <row r="156" spans="1:193" ht="15">
      <c r="A156" s="157"/>
      <c r="B156" s="157"/>
      <c r="C156" s="15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78"/>
      <c r="AF156" s="78"/>
      <c r="AG156" s="78"/>
      <c r="AH156" s="78"/>
      <c r="AI156" s="78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  <c r="DU156" s="200"/>
      <c r="DV156" s="200"/>
      <c r="DW156" s="200"/>
      <c r="DX156" s="200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0"/>
      <c r="EV156" s="200"/>
      <c r="EW156" s="200"/>
      <c r="EX156" s="200"/>
      <c r="EY156" s="200"/>
      <c r="EZ156" s="200"/>
      <c r="FA156" s="200"/>
      <c r="FB156" s="200"/>
      <c r="FC156" s="200"/>
      <c r="FD156" s="200"/>
      <c r="FE156" s="200"/>
      <c r="FF156" s="200"/>
      <c r="FG156" s="200"/>
      <c r="FH156" s="200"/>
      <c r="FI156" s="200"/>
      <c r="FJ156" s="200"/>
      <c r="FK156" s="200"/>
      <c r="FL156" s="200"/>
      <c r="FM156" s="200"/>
      <c r="FN156" s="200"/>
      <c r="FO156" s="200"/>
      <c r="FP156" s="200"/>
      <c r="FQ156" s="200"/>
      <c r="FR156" s="200"/>
      <c r="FS156" s="200"/>
      <c r="FT156" s="200"/>
      <c r="FU156" s="200"/>
      <c r="FV156" s="200"/>
      <c r="FW156" s="200"/>
      <c r="FX156" s="200"/>
      <c r="FY156" s="200"/>
      <c r="FZ156" s="200"/>
      <c r="GA156" s="200"/>
      <c r="GB156" s="200"/>
      <c r="GC156" s="200"/>
      <c r="GD156" s="200"/>
      <c r="GE156" s="200"/>
      <c r="GF156" s="200"/>
      <c r="GG156" s="200"/>
      <c r="GH156" s="200"/>
      <c r="GI156" s="200"/>
      <c r="GJ156" s="200"/>
      <c r="GK156" s="18"/>
    </row>
    <row r="157" spans="1:193" ht="15">
      <c r="A157" s="157"/>
      <c r="B157" s="157"/>
      <c r="C157" s="15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78"/>
      <c r="AF157" s="78"/>
      <c r="AG157" s="78"/>
      <c r="AH157" s="78"/>
      <c r="AI157" s="78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200"/>
      <c r="EF157" s="200"/>
      <c r="EG157" s="200"/>
      <c r="EH157" s="200"/>
      <c r="EI157" s="200"/>
      <c r="EJ157" s="200"/>
      <c r="EK157" s="200"/>
      <c r="EL157" s="200"/>
      <c r="EM157" s="200"/>
      <c r="EN157" s="200"/>
      <c r="EO157" s="200"/>
      <c r="EP157" s="200"/>
      <c r="EQ157" s="200"/>
      <c r="ER157" s="200"/>
      <c r="ES157" s="200"/>
      <c r="ET157" s="200"/>
      <c r="EU157" s="200"/>
      <c r="EV157" s="200"/>
      <c r="EW157" s="200"/>
      <c r="EX157" s="200"/>
      <c r="EY157" s="200"/>
      <c r="EZ157" s="200"/>
      <c r="FA157" s="200"/>
      <c r="FB157" s="200"/>
      <c r="FC157" s="200"/>
      <c r="FD157" s="200"/>
      <c r="FE157" s="200"/>
      <c r="FF157" s="200"/>
      <c r="FG157" s="200"/>
      <c r="FH157" s="200"/>
      <c r="FI157" s="200"/>
      <c r="FJ157" s="200"/>
      <c r="FK157" s="200"/>
      <c r="FL157" s="200"/>
      <c r="FM157" s="200"/>
      <c r="FN157" s="200"/>
      <c r="FO157" s="200"/>
      <c r="FP157" s="200"/>
      <c r="FQ157" s="200"/>
      <c r="FR157" s="200"/>
      <c r="FS157" s="200"/>
      <c r="FT157" s="200"/>
      <c r="FU157" s="200"/>
      <c r="FV157" s="200"/>
      <c r="FW157" s="200"/>
      <c r="FX157" s="200"/>
      <c r="FY157" s="200"/>
      <c r="FZ157" s="200"/>
      <c r="GA157" s="200"/>
      <c r="GB157" s="200"/>
      <c r="GC157" s="200"/>
      <c r="GD157" s="200"/>
      <c r="GE157" s="200"/>
      <c r="GF157" s="200"/>
      <c r="GG157" s="200"/>
      <c r="GH157" s="200"/>
      <c r="GI157" s="200"/>
      <c r="GJ157" s="200"/>
      <c r="GK157" s="18"/>
    </row>
    <row r="158" spans="1:193" ht="15">
      <c r="A158" s="157"/>
      <c r="B158" s="157"/>
      <c r="C158" s="15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78"/>
      <c r="AF158" s="78"/>
      <c r="AG158" s="78"/>
      <c r="AH158" s="78"/>
      <c r="AI158" s="78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/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0"/>
      <c r="DQ158" s="200"/>
      <c r="DR158" s="200"/>
      <c r="DS158" s="200"/>
      <c r="DT158" s="200"/>
      <c r="DU158" s="200"/>
      <c r="DV158" s="200"/>
      <c r="DW158" s="200"/>
      <c r="DX158" s="200"/>
      <c r="DY158" s="200"/>
      <c r="DZ158" s="200"/>
      <c r="EA158" s="200"/>
      <c r="EB158" s="200"/>
      <c r="EC158" s="200"/>
      <c r="ED158" s="200"/>
      <c r="EE158" s="200"/>
      <c r="EF158" s="200"/>
      <c r="EG158" s="200"/>
      <c r="EH158" s="200"/>
      <c r="EI158" s="200"/>
      <c r="EJ158" s="200"/>
      <c r="EK158" s="200"/>
      <c r="EL158" s="200"/>
      <c r="EM158" s="200"/>
      <c r="EN158" s="200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0"/>
      <c r="EZ158" s="200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0"/>
      <c r="FL158" s="200"/>
      <c r="FM158" s="200"/>
      <c r="FN158" s="200"/>
      <c r="FO158" s="200"/>
      <c r="FP158" s="200"/>
      <c r="FQ158" s="200"/>
      <c r="FR158" s="200"/>
      <c r="FS158" s="200"/>
      <c r="FT158" s="200"/>
      <c r="FU158" s="200"/>
      <c r="FV158" s="200"/>
      <c r="FW158" s="200"/>
      <c r="FX158" s="200"/>
      <c r="FY158" s="200"/>
      <c r="FZ158" s="200"/>
      <c r="GA158" s="200"/>
      <c r="GB158" s="200"/>
      <c r="GC158" s="200"/>
      <c r="GD158" s="200"/>
      <c r="GE158" s="200"/>
      <c r="GF158" s="200"/>
      <c r="GG158" s="200"/>
      <c r="GH158" s="200"/>
      <c r="GI158" s="200"/>
      <c r="GJ158" s="200"/>
      <c r="GK158" s="18"/>
    </row>
    <row r="159" spans="1:193" ht="15">
      <c r="A159" s="157"/>
      <c r="B159" s="157"/>
      <c r="C159" s="157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78"/>
      <c r="AF159" s="78"/>
      <c r="AG159" s="78"/>
      <c r="AH159" s="78"/>
      <c r="AI159" s="78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200"/>
      <c r="FG159" s="200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200"/>
      <c r="GH159" s="200"/>
      <c r="GI159" s="200"/>
      <c r="GJ159" s="200"/>
      <c r="GK159" s="18"/>
    </row>
    <row r="160" spans="1:193" ht="15">
      <c r="A160" s="157"/>
      <c r="B160" s="157"/>
      <c r="C160" s="15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78"/>
      <c r="AF160" s="78"/>
      <c r="AG160" s="78"/>
      <c r="AH160" s="78"/>
      <c r="AI160" s="78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/>
      <c r="FG160" s="200"/>
      <c r="FH160" s="200"/>
      <c r="FI160" s="200"/>
      <c r="FJ160" s="200"/>
      <c r="FK160" s="200"/>
      <c r="FL160" s="200"/>
      <c r="FM160" s="200"/>
      <c r="FN160" s="200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00"/>
      <c r="GA160" s="200"/>
      <c r="GB160" s="200"/>
      <c r="GC160" s="200"/>
      <c r="GD160" s="200"/>
      <c r="GE160" s="200"/>
      <c r="GF160" s="200"/>
      <c r="GG160" s="200"/>
      <c r="GH160" s="200"/>
      <c r="GI160" s="200"/>
      <c r="GJ160" s="200"/>
      <c r="GK160" s="18"/>
    </row>
    <row r="161" spans="1:193" ht="15">
      <c r="A161" s="157"/>
      <c r="B161" s="157"/>
      <c r="C161" s="15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78"/>
      <c r="AF161" s="78"/>
      <c r="AG161" s="78"/>
      <c r="AH161" s="78"/>
      <c r="AI161" s="78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18"/>
    </row>
    <row r="162" spans="1:193" ht="15">
      <c r="A162" s="157"/>
      <c r="B162" s="157"/>
      <c r="C162" s="157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78"/>
      <c r="AF162" s="78"/>
      <c r="AG162" s="78"/>
      <c r="AH162" s="78"/>
      <c r="AI162" s="78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18"/>
    </row>
    <row r="163" spans="1:193" ht="15">
      <c r="A163" s="157"/>
      <c r="B163" s="157"/>
      <c r="C163" s="15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78"/>
      <c r="AF163" s="78"/>
      <c r="AG163" s="78"/>
      <c r="AH163" s="78"/>
      <c r="AI163" s="78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18"/>
    </row>
    <row r="164" spans="1:193" ht="15">
      <c r="A164" s="157"/>
      <c r="B164" s="157"/>
      <c r="C164" s="15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78"/>
      <c r="AF164" s="78"/>
      <c r="AG164" s="78"/>
      <c r="AH164" s="78"/>
      <c r="AI164" s="78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18"/>
    </row>
    <row r="165" spans="1:193" ht="15">
      <c r="A165" s="157"/>
      <c r="B165" s="157"/>
      <c r="C165" s="15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78"/>
      <c r="AF165" s="78"/>
      <c r="AG165" s="78"/>
      <c r="AH165" s="78"/>
      <c r="AI165" s="78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18"/>
    </row>
    <row r="166" spans="1:193" ht="15">
      <c r="A166" s="157"/>
      <c r="B166" s="157"/>
      <c r="C166" s="15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78"/>
      <c r="AF166" s="78"/>
      <c r="AG166" s="78"/>
      <c r="AH166" s="78"/>
      <c r="AI166" s="78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18"/>
    </row>
    <row r="167" spans="1:193" ht="15">
      <c r="A167" s="157"/>
      <c r="B167" s="157"/>
      <c r="C167" s="15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78"/>
      <c r="AF167" s="78"/>
      <c r="AG167" s="78"/>
      <c r="AH167" s="78"/>
      <c r="AI167" s="78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18"/>
    </row>
    <row r="168" spans="1:193" ht="15">
      <c r="A168" s="157"/>
      <c r="B168" s="157"/>
      <c r="C168" s="15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78"/>
      <c r="AF168" s="78"/>
      <c r="AG168" s="78"/>
      <c r="AH168" s="78"/>
      <c r="AI168" s="78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0"/>
      <c r="EY168" s="200"/>
      <c r="EZ168" s="200"/>
      <c r="FA168" s="200"/>
      <c r="FB168" s="200"/>
      <c r="FC168" s="200"/>
      <c r="FD168" s="200"/>
      <c r="FE168" s="200"/>
      <c r="FF168" s="200"/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/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  <c r="GD168" s="200"/>
      <c r="GE168" s="200"/>
      <c r="GF168" s="200"/>
      <c r="GG168" s="200"/>
      <c r="GH168" s="200"/>
      <c r="GI168" s="200"/>
      <c r="GJ168" s="200"/>
      <c r="GK168" s="18"/>
    </row>
    <row r="169" spans="1:193" ht="15">
      <c r="A169" s="157"/>
      <c r="B169" s="157"/>
      <c r="C169" s="157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78"/>
      <c r="AF169" s="78"/>
      <c r="AG169" s="78"/>
      <c r="AH169" s="78"/>
      <c r="AI169" s="78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0"/>
      <c r="EY169" s="200"/>
      <c r="EZ169" s="200"/>
      <c r="FA169" s="200"/>
      <c r="FB169" s="200"/>
      <c r="FC169" s="200"/>
      <c r="FD169" s="200"/>
      <c r="FE169" s="200"/>
      <c r="FF169" s="200"/>
      <c r="FG169" s="200"/>
      <c r="FH169" s="200"/>
      <c r="FI169" s="200"/>
      <c r="FJ169" s="200"/>
      <c r="FK169" s="200"/>
      <c r="FL169" s="200"/>
      <c r="FM169" s="200"/>
      <c r="FN169" s="200"/>
      <c r="FO169" s="200"/>
      <c r="FP169" s="200"/>
      <c r="FQ169" s="200"/>
      <c r="FR169" s="200"/>
      <c r="FS169" s="200"/>
      <c r="FT169" s="200"/>
      <c r="FU169" s="200"/>
      <c r="FV169" s="200"/>
      <c r="FW169" s="200"/>
      <c r="FX169" s="200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18"/>
    </row>
    <row r="170" spans="1:193" ht="15">
      <c r="A170" s="157"/>
      <c r="B170" s="157"/>
      <c r="C170" s="157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78"/>
      <c r="AF170" s="78"/>
      <c r="AG170" s="78"/>
      <c r="AH170" s="78"/>
      <c r="AI170" s="78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0"/>
      <c r="DQ170" s="200"/>
      <c r="DR170" s="200"/>
      <c r="DS170" s="200"/>
      <c r="DT170" s="200"/>
      <c r="DU170" s="200"/>
      <c r="DV170" s="200"/>
      <c r="DW170" s="200"/>
      <c r="DX170" s="200"/>
      <c r="DY170" s="200"/>
      <c r="DZ170" s="200"/>
      <c r="EA170" s="200"/>
      <c r="EB170" s="200"/>
      <c r="EC170" s="200"/>
      <c r="ED170" s="200"/>
      <c r="EE170" s="200"/>
      <c r="EF170" s="200"/>
      <c r="EG170" s="200"/>
      <c r="EH170" s="200"/>
      <c r="EI170" s="200"/>
      <c r="EJ170" s="200"/>
      <c r="EK170" s="200"/>
      <c r="EL170" s="200"/>
      <c r="EM170" s="200"/>
      <c r="EN170" s="200"/>
      <c r="EO170" s="200"/>
      <c r="EP170" s="200"/>
      <c r="EQ170" s="200"/>
      <c r="ER170" s="200"/>
      <c r="ES170" s="200"/>
      <c r="ET170" s="200"/>
      <c r="EU170" s="200"/>
      <c r="EV170" s="200"/>
      <c r="EW170" s="200"/>
      <c r="EX170" s="200"/>
      <c r="EY170" s="200"/>
      <c r="EZ170" s="200"/>
      <c r="FA170" s="20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00"/>
      <c r="FU170" s="200"/>
      <c r="FV170" s="200"/>
      <c r="FW170" s="200"/>
      <c r="FX170" s="200"/>
      <c r="FY170" s="200"/>
      <c r="FZ170" s="200"/>
      <c r="GA170" s="200"/>
      <c r="GB170" s="200"/>
      <c r="GC170" s="200"/>
      <c r="GD170" s="200"/>
      <c r="GE170" s="200"/>
      <c r="GF170" s="200"/>
      <c r="GG170" s="200"/>
      <c r="GH170" s="200"/>
      <c r="GI170" s="200"/>
      <c r="GJ170" s="200"/>
      <c r="GK170" s="18"/>
    </row>
    <row r="171" spans="1:193" ht="15">
      <c r="A171" s="157"/>
      <c r="B171" s="157"/>
      <c r="C171" s="157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78"/>
      <c r="AF171" s="78"/>
      <c r="AG171" s="78"/>
      <c r="AH171" s="78"/>
      <c r="AI171" s="78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00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0"/>
      <c r="DQ171" s="200"/>
      <c r="DR171" s="200"/>
      <c r="DS171" s="200"/>
      <c r="DT171" s="200"/>
      <c r="DU171" s="200"/>
      <c r="DV171" s="200"/>
      <c r="DW171" s="200"/>
      <c r="DX171" s="200"/>
      <c r="DY171" s="200"/>
      <c r="DZ171" s="200"/>
      <c r="EA171" s="200"/>
      <c r="EB171" s="200"/>
      <c r="EC171" s="200"/>
      <c r="ED171" s="200"/>
      <c r="EE171" s="200"/>
      <c r="EF171" s="200"/>
      <c r="EG171" s="200"/>
      <c r="EH171" s="200"/>
      <c r="EI171" s="200"/>
      <c r="EJ171" s="200"/>
      <c r="EK171" s="200"/>
      <c r="EL171" s="200"/>
      <c r="EM171" s="200"/>
      <c r="EN171" s="200"/>
      <c r="EO171" s="200"/>
      <c r="EP171" s="200"/>
      <c r="EQ171" s="200"/>
      <c r="ER171" s="200"/>
      <c r="ES171" s="200"/>
      <c r="ET171" s="200"/>
      <c r="EU171" s="200"/>
      <c r="EV171" s="200"/>
      <c r="EW171" s="200"/>
      <c r="EX171" s="200"/>
      <c r="EY171" s="200"/>
      <c r="EZ171" s="200"/>
      <c r="FA171" s="20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00"/>
      <c r="FU171" s="200"/>
      <c r="FV171" s="200"/>
      <c r="FW171" s="200"/>
      <c r="FX171" s="200"/>
      <c r="FY171" s="200"/>
      <c r="FZ171" s="200"/>
      <c r="GA171" s="200"/>
      <c r="GB171" s="200"/>
      <c r="GC171" s="200"/>
      <c r="GD171" s="200"/>
      <c r="GE171" s="200"/>
      <c r="GF171" s="200"/>
      <c r="GG171" s="200"/>
      <c r="GH171" s="200"/>
      <c r="GI171" s="200"/>
      <c r="GJ171" s="200"/>
      <c r="GK171" s="18"/>
    </row>
    <row r="172" spans="1:193" ht="15">
      <c r="A172" s="157"/>
      <c r="B172" s="157"/>
      <c r="C172" s="15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78"/>
      <c r="AF172" s="78"/>
      <c r="AG172" s="78"/>
      <c r="AH172" s="78"/>
      <c r="AI172" s="78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00"/>
      <c r="CS172" s="200"/>
      <c r="CT172" s="200"/>
      <c r="CU172" s="200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0"/>
      <c r="DQ172" s="200"/>
      <c r="DR172" s="200"/>
      <c r="DS172" s="200"/>
      <c r="DT172" s="200"/>
      <c r="DU172" s="200"/>
      <c r="DV172" s="200"/>
      <c r="DW172" s="200"/>
      <c r="DX172" s="200"/>
      <c r="DY172" s="200"/>
      <c r="DZ172" s="200"/>
      <c r="EA172" s="200"/>
      <c r="EB172" s="200"/>
      <c r="EC172" s="200"/>
      <c r="ED172" s="200"/>
      <c r="EE172" s="200"/>
      <c r="EF172" s="200"/>
      <c r="EG172" s="200"/>
      <c r="EH172" s="200"/>
      <c r="EI172" s="200"/>
      <c r="EJ172" s="200"/>
      <c r="EK172" s="200"/>
      <c r="EL172" s="200"/>
      <c r="EM172" s="200"/>
      <c r="EN172" s="200"/>
      <c r="EO172" s="200"/>
      <c r="EP172" s="200"/>
      <c r="EQ172" s="200"/>
      <c r="ER172" s="200"/>
      <c r="ES172" s="200"/>
      <c r="ET172" s="200"/>
      <c r="EU172" s="200"/>
      <c r="EV172" s="200"/>
      <c r="EW172" s="200"/>
      <c r="EX172" s="200"/>
      <c r="EY172" s="200"/>
      <c r="EZ172" s="200"/>
      <c r="FA172" s="20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00"/>
      <c r="FU172" s="200"/>
      <c r="FV172" s="200"/>
      <c r="FW172" s="200"/>
      <c r="FX172" s="200"/>
      <c r="FY172" s="200"/>
      <c r="FZ172" s="200"/>
      <c r="GA172" s="200"/>
      <c r="GB172" s="200"/>
      <c r="GC172" s="200"/>
      <c r="GD172" s="200"/>
      <c r="GE172" s="200"/>
      <c r="GF172" s="200"/>
      <c r="GG172" s="200"/>
      <c r="GH172" s="200"/>
      <c r="GI172" s="200"/>
      <c r="GJ172" s="200"/>
      <c r="GK172" s="18"/>
    </row>
    <row r="173" spans="1:193" ht="15">
      <c r="A173" s="157"/>
      <c r="B173" s="157"/>
      <c r="C173" s="15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78"/>
      <c r="AF173" s="78"/>
      <c r="AG173" s="78"/>
      <c r="AH173" s="78"/>
      <c r="AI173" s="78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0"/>
      <c r="DQ173" s="200"/>
      <c r="DR173" s="200"/>
      <c r="DS173" s="200"/>
      <c r="DT173" s="200"/>
      <c r="DU173" s="200"/>
      <c r="DV173" s="200"/>
      <c r="DW173" s="200"/>
      <c r="DX173" s="200"/>
      <c r="DY173" s="200"/>
      <c r="DZ173" s="200"/>
      <c r="EA173" s="200"/>
      <c r="EB173" s="200"/>
      <c r="EC173" s="200"/>
      <c r="ED173" s="200"/>
      <c r="EE173" s="200"/>
      <c r="EF173" s="200"/>
      <c r="EG173" s="200"/>
      <c r="EH173" s="200"/>
      <c r="EI173" s="200"/>
      <c r="EJ173" s="200"/>
      <c r="EK173" s="200"/>
      <c r="EL173" s="200"/>
      <c r="EM173" s="200"/>
      <c r="EN173" s="200"/>
      <c r="EO173" s="200"/>
      <c r="EP173" s="200"/>
      <c r="EQ173" s="200"/>
      <c r="ER173" s="200"/>
      <c r="ES173" s="200"/>
      <c r="ET173" s="200"/>
      <c r="EU173" s="200"/>
      <c r="EV173" s="200"/>
      <c r="EW173" s="200"/>
      <c r="EX173" s="200"/>
      <c r="EY173" s="200"/>
      <c r="EZ173" s="200"/>
      <c r="FA173" s="20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00"/>
      <c r="FU173" s="200"/>
      <c r="FV173" s="200"/>
      <c r="FW173" s="200"/>
      <c r="FX173" s="200"/>
      <c r="FY173" s="200"/>
      <c r="FZ173" s="200"/>
      <c r="GA173" s="200"/>
      <c r="GB173" s="200"/>
      <c r="GC173" s="200"/>
      <c r="GD173" s="200"/>
      <c r="GE173" s="200"/>
      <c r="GF173" s="200"/>
      <c r="GG173" s="200"/>
      <c r="GH173" s="200"/>
      <c r="GI173" s="200"/>
      <c r="GJ173" s="200"/>
      <c r="GK173" s="18"/>
    </row>
    <row r="174" spans="1:193" ht="15">
      <c r="A174" s="157"/>
      <c r="B174" s="157"/>
      <c r="C174" s="15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78"/>
      <c r="AF174" s="78"/>
      <c r="AG174" s="78"/>
      <c r="AH174" s="78"/>
      <c r="AI174" s="78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00"/>
      <c r="CS174" s="200"/>
      <c r="CT174" s="200"/>
      <c r="CU174" s="200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0"/>
      <c r="DQ174" s="200"/>
      <c r="DR174" s="200"/>
      <c r="DS174" s="200"/>
      <c r="DT174" s="200"/>
      <c r="DU174" s="200"/>
      <c r="DV174" s="200"/>
      <c r="DW174" s="200"/>
      <c r="DX174" s="200"/>
      <c r="DY174" s="200"/>
      <c r="DZ174" s="200"/>
      <c r="EA174" s="200"/>
      <c r="EB174" s="200"/>
      <c r="EC174" s="200"/>
      <c r="ED174" s="200"/>
      <c r="EE174" s="200"/>
      <c r="EF174" s="200"/>
      <c r="EG174" s="200"/>
      <c r="EH174" s="200"/>
      <c r="EI174" s="200"/>
      <c r="EJ174" s="200"/>
      <c r="EK174" s="200"/>
      <c r="EL174" s="200"/>
      <c r="EM174" s="200"/>
      <c r="EN174" s="200"/>
      <c r="EO174" s="200"/>
      <c r="EP174" s="200"/>
      <c r="EQ174" s="200"/>
      <c r="ER174" s="200"/>
      <c r="ES174" s="200"/>
      <c r="ET174" s="200"/>
      <c r="EU174" s="200"/>
      <c r="EV174" s="200"/>
      <c r="EW174" s="200"/>
      <c r="EX174" s="200"/>
      <c r="EY174" s="200"/>
      <c r="EZ174" s="200"/>
      <c r="FA174" s="20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00"/>
      <c r="FU174" s="200"/>
      <c r="FV174" s="200"/>
      <c r="FW174" s="200"/>
      <c r="FX174" s="200"/>
      <c r="FY174" s="200"/>
      <c r="FZ174" s="200"/>
      <c r="GA174" s="200"/>
      <c r="GB174" s="200"/>
      <c r="GC174" s="200"/>
      <c r="GD174" s="200"/>
      <c r="GE174" s="200"/>
      <c r="GF174" s="200"/>
      <c r="GG174" s="200"/>
      <c r="GH174" s="200"/>
      <c r="GI174" s="200"/>
      <c r="GJ174" s="200"/>
      <c r="GK174" s="18"/>
    </row>
    <row r="175" spans="1:193" ht="15">
      <c r="A175" s="157"/>
      <c r="B175" s="157"/>
      <c r="C175" s="157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78"/>
      <c r="AF175" s="78"/>
      <c r="AG175" s="78"/>
      <c r="AH175" s="78"/>
      <c r="AI175" s="78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  <c r="GF175" s="200"/>
      <c r="GG175" s="200"/>
      <c r="GH175" s="200"/>
      <c r="GI175" s="200"/>
      <c r="GJ175" s="200"/>
      <c r="GK175" s="18"/>
    </row>
    <row r="176" spans="1:193" ht="15">
      <c r="A176" s="157"/>
      <c r="B176" s="157"/>
      <c r="C176" s="157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78"/>
      <c r="AF176" s="78"/>
      <c r="AG176" s="78"/>
      <c r="AH176" s="78"/>
      <c r="AI176" s="78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200"/>
      <c r="DR176" s="200"/>
      <c r="DS176" s="200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00"/>
      <c r="FU176" s="200"/>
      <c r="FV176" s="200"/>
      <c r="FW176" s="200"/>
      <c r="FX176" s="200"/>
      <c r="FY176" s="200"/>
      <c r="FZ176" s="200"/>
      <c r="GA176" s="200"/>
      <c r="GB176" s="200"/>
      <c r="GC176" s="200"/>
      <c r="GD176" s="200"/>
      <c r="GE176" s="200"/>
      <c r="GF176" s="200"/>
      <c r="GG176" s="200"/>
      <c r="GH176" s="200"/>
      <c r="GI176" s="200"/>
      <c r="GJ176" s="200"/>
      <c r="GK176" s="18"/>
    </row>
    <row r="177" spans="1:193" ht="15">
      <c r="A177" s="157"/>
      <c r="B177" s="157"/>
      <c r="C177" s="15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78"/>
      <c r="AF177" s="78"/>
      <c r="AG177" s="78"/>
      <c r="AH177" s="78"/>
      <c r="AI177" s="78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0"/>
      <c r="DQ177" s="200"/>
      <c r="DR177" s="200"/>
      <c r="DS177" s="200"/>
      <c r="DT177" s="200"/>
      <c r="DU177" s="200"/>
      <c r="DV177" s="200"/>
      <c r="DW177" s="200"/>
      <c r="DX177" s="200"/>
      <c r="DY177" s="200"/>
      <c r="DZ177" s="200"/>
      <c r="EA177" s="200"/>
      <c r="EB177" s="200"/>
      <c r="EC177" s="200"/>
      <c r="ED177" s="200"/>
      <c r="EE177" s="200"/>
      <c r="EF177" s="200"/>
      <c r="EG177" s="200"/>
      <c r="EH177" s="200"/>
      <c r="EI177" s="200"/>
      <c r="EJ177" s="200"/>
      <c r="EK177" s="200"/>
      <c r="EL177" s="200"/>
      <c r="EM177" s="200"/>
      <c r="EN177" s="200"/>
      <c r="EO177" s="200"/>
      <c r="EP177" s="200"/>
      <c r="EQ177" s="200"/>
      <c r="ER177" s="200"/>
      <c r="ES177" s="200"/>
      <c r="ET177" s="200"/>
      <c r="EU177" s="200"/>
      <c r="EV177" s="200"/>
      <c r="EW177" s="200"/>
      <c r="EX177" s="200"/>
      <c r="EY177" s="200"/>
      <c r="EZ177" s="200"/>
      <c r="FA177" s="20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  <c r="GD177" s="200"/>
      <c r="GE177" s="200"/>
      <c r="GF177" s="200"/>
      <c r="GG177" s="200"/>
      <c r="GH177" s="200"/>
      <c r="GI177" s="200"/>
      <c r="GJ177" s="200"/>
      <c r="GK177" s="18"/>
    </row>
    <row r="178" spans="1:193" ht="15">
      <c r="A178" s="157"/>
      <c r="B178" s="157"/>
      <c r="C178" s="15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78"/>
      <c r="AF178" s="78"/>
      <c r="AG178" s="78"/>
      <c r="AH178" s="78"/>
      <c r="AI178" s="78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18"/>
    </row>
    <row r="179" spans="1:193" ht="15">
      <c r="A179" s="157"/>
      <c r="B179" s="157"/>
      <c r="C179" s="15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78"/>
      <c r="AF179" s="78"/>
      <c r="AG179" s="78"/>
      <c r="AH179" s="78"/>
      <c r="AI179" s="78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  <c r="GF179" s="200"/>
      <c r="GG179" s="200"/>
      <c r="GH179" s="200"/>
      <c r="GI179" s="200"/>
      <c r="GJ179" s="200"/>
      <c r="GK179" s="18"/>
    </row>
    <row r="180" spans="1:193" ht="15">
      <c r="A180" s="157"/>
      <c r="B180" s="157"/>
      <c r="C180" s="157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78"/>
      <c r="AF180" s="78"/>
      <c r="AG180" s="78"/>
      <c r="AH180" s="78"/>
      <c r="AI180" s="78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200"/>
      <c r="FG180" s="200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200"/>
      <c r="GH180" s="200"/>
      <c r="GI180" s="200"/>
      <c r="GJ180" s="200"/>
      <c r="GK180" s="18"/>
    </row>
    <row r="181" spans="1:193" ht="15">
      <c r="A181" s="157"/>
      <c r="B181" s="157"/>
      <c r="C181" s="157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78"/>
      <c r="AF181" s="78"/>
      <c r="AG181" s="78"/>
      <c r="AH181" s="78"/>
      <c r="AI181" s="78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  <c r="EG181" s="200"/>
      <c r="EH181" s="200"/>
      <c r="EI181" s="200"/>
      <c r="EJ181" s="200"/>
      <c r="EK181" s="200"/>
      <c r="EL181" s="200"/>
      <c r="EM181" s="200"/>
      <c r="EN181" s="200"/>
      <c r="EO181" s="200"/>
      <c r="EP181" s="200"/>
      <c r="EQ181" s="200"/>
      <c r="ER181" s="200"/>
      <c r="ES181" s="200"/>
      <c r="ET181" s="200"/>
      <c r="EU181" s="200"/>
      <c r="EV181" s="200"/>
      <c r="EW181" s="200"/>
      <c r="EX181" s="200"/>
      <c r="EY181" s="200"/>
      <c r="EZ181" s="200"/>
      <c r="FA181" s="200"/>
      <c r="FB181" s="200"/>
      <c r="FC181" s="200"/>
      <c r="FD181" s="200"/>
      <c r="FE181" s="200"/>
      <c r="FF181" s="200"/>
      <c r="FG181" s="200"/>
      <c r="FH181" s="200"/>
      <c r="FI181" s="200"/>
      <c r="FJ181" s="200"/>
      <c r="FK181" s="200"/>
      <c r="FL181" s="200"/>
      <c r="FM181" s="200"/>
      <c r="FN181" s="200"/>
      <c r="FO181" s="200"/>
      <c r="FP181" s="200"/>
      <c r="FQ181" s="200"/>
      <c r="FR181" s="200"/>
      <c r="FS181" s="200"/>
      <c r="FT181" s="200"/>
      <c r="FU181" s="200"/>
      <c r="FV181" s="200"/>
      <c r="FW181" s="200"/>
      <c r="FX181" s="200"/>
      <c r="FY181" s="200"/>
      <c r="FZ181" s="200"/>
      <c r="GA181" s="200"/>
      <c r="GB181" s="200"/>
      <c r="GC181" s="200"/>
      <c r="GD181" s="200"/>
      <c r="GE181" s="200"/>
      <c r="GF181" s="200"/>
      <c r="GG181" s="200"/>
      <c r="GH181" s="200"/>
      <c r="GI181" s="200"/>
      <c r="GJ181" s="200"/>
      <c r="GK181" s="18"/>
    </row>
    <row r="182" spans="1:193" ht="15">
      <c r="A182" s="157"/>
      <c r="B182" s="157"/>
      <c r="C182" s="15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78"/>
      <c r="AF182" s="78"/>
      <c r="AG182" s="78"/>
      <c r="AH182" s="78"/>
      <c r="AI182" s="78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200"/>
      <c r="GH182" s="200"/>
      <c r="GI182" s="200"/>
      <c r="GJ182" s="200"/>
      <c r="GK182" s="18"/>
    </row>
    <row r="183" spans="1:193" ht="15">
      <c r="A183" s="157"/>
      <c r="B183" s="157"/>
      <c r="C183" s="15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78"/>
      <c r="AF183" s="78"/>
      <c r="AG183" s="78"/>
      <c r="AH183" s="78"/>
      <c r="AI183" s="78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  <c r="EG183" s="200"/>
      <c r="EH183" s="200"/>
      <c r="EI183" s="200"/>
      <c r="EJ183" s="200"/>
      <c r="EK183" s="200"/>
      <c r="EL183" s="200"/>
      <c r="EM183" s="200"/>
      <c r="EN183" s="200"/>
      <c r="EO183" s="200"/>
      <c r="EP183" s="200"/>
      <c r="EQ183" s="200"/>
      <c r="ER183" s="200"/>
      <c r="ES183" s="200"/>
      <c r="ET183" s="200"/>
      <c r="EU183" s="200"/>
      <c r="EV183" s="200"/>
      <c r="EW183" s="200"/>
      <c r="EX183" s="200"/>
      <c r="EY183" s="200"/>
      <c r="EZ183" s="200"/>
      <c r="FA183" s="200"/>
      <c r="FB183" s="200"/>
      <c r="FC183" s="200"/>
      <c r="FD183" s="200"/>
      <c r="FE183" s="200"/>
      <c r="FF183" s="200"/>
      <c r="FG183" s="200"/>
      <c r="FH183" s="200"/>
      <c r="FI183" s="200"/>
      <c r="FJ183" s="200"/>
      <c r="FK183" s="200"/>
      <c r="FL183" s="200"/>
      <c r="FM183" s="200"/>
      <c r="FN183" s="200"/>
      <c r="FO183" s="200"/>
      <c r="FP183" s="200"/>
      <c r="FQ183" s="200"/>
      <c r="FR183" s="200"/>
      <c r="FS183" s="200"/>
      <c r="FT183" s="200"/>
      <c r="FU183" s="200"/>
      <c r="FV183" s="200"/>
      <c r="FW183" s="200"/>
      <c r="FX183" s="200"/>
      <c r="FY183" s="200"/>
      <c r="FZ183" s="200"/>
      <c r="GA183" s="200"/>
      <c r="GB183" s="200"/>
      <c r="GC183" s="200"/>
      <c r="GD183" s="200"/>
      <c r="GE183" s="200"/>
      <c r="GF183" s="200"/>
      <c r="GG183" s="200"/>
      <c r="GH183" s="200"/>
      <c r="GI183" s="200"/>
      <c r="GJ183" s="200"/>
      <c r="GK183" s="18"/>
    </row>
    <row r="184" spans="1:193" ht="15">
      <c r="A184" s="157"/>
      <c r="B184" s="157"/>
      <c r="C184" s="15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78"/>
      <c r="AF184" s="78"/>
      <c r="AG184" s="78"/>
      <c r="AH184" s="78"/>
      <c r="AI184" s="78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  <c r="EG184" s="200"/>
      <c r="EH184" s="200"/>
      <c r="EI184" s="200"/>
      <c r="EJ184" s="200"/>
      <c r="EK184" s="200"/>
      <c r="EL184" s="200"/>
      <c r="EM184" s="200"/>
      <c r="EN184" s="200"/>
      <c r="EO184" s="200"/>
      <c r="EP184" s="200"/>
      <c r="EQ184" s="200"/>
      <c r="ER184" s="200"/>
      <c r="ES184" s="200"/>
      <c r="ET184" s="200"/>
      <c r="EU184" s="200"/>
      <c r="EV184" s="200"/>
      <c r="EW184" s="200"/>
      <c r="EX184" s="200"/>
      <c r="EY184" s="200"/>
      <c r="EZ184" s="200"/>
      <c r="FA184" s="200"/>
      <c r="FB184" s="200"/>
      <c r="FC184" s="200"/>
      <c r="FD184" s="200"/>
      <c r="FE184" s="200"/>
      <c r="FF184" s="200"/>
      <c r="FG184" s="200"/>
      <c r="FH184" s="200"/>
      <c r="FI184" s="200"/>
      <c r="FJ184" s="200"/>
      <c r="FK184" s="200"/>
      <c r="FL184" s="200"/>
      <c r="FM184" s="200"/>
      <c r="FN184" s="200"/>
      <c r="FO184" s="200"/>
      <c r="FP184" s="200"/>
      <c r="FQ184" s="200"/>
      <c r="FR184" s="200"/>
      <c r="FS184" s="200"/>
      <c r="FT184" s="200"/>
      <c r="FU184" s="200"/>
      <c r="FV184" s="200"/>
      <c r="FW184" s="200"/>
      <c r="FX184" s="200"/>
      <c r="FY184" s="200"/>
      <c r="FZ184" s="200"/>
      <c r="GA184" s="200"/>
      <c r="GB184" s="200"/>
      <c r="GC184" s="200"/>
      <c r="GD184" s="200"/>
      <c r="GE184" s="200"/>
      <c r="GF184" s="200"/>
      <c r="GG184" s="200"/>
      <c r="GH184" s="200"/>
      <c r="GI184" s="200"/>
      <c r="GJ184" s="200"/>
      <c r="GK184" s="18"/>
    </row>
    <row r="185" spans="1:193" ht="15">
      <c r="A185" s="157"/>
      <c r="B185" s="157"/>
      <c r="C185" s="15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78"/>
      <c r="AF185" s="78"/>
      <c r="AG185" s="78"/>
      <c r="AH185" s="78"/>
      <c r="AI185" s="78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200"/>
      <c r="GH185" s="200"/>
      <c r="GI185" s="200"/>
      <c r="GJ185" s="200"/>
      <c r="GK185" s="18"/>
    </row>
    <row r="186" spans="1:193" ht="15">
      <c r="A186" s="157"/>
      <c r="B186" s="157"/>
      <c r="C186" s="157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78"/>
      <c r="AF186" s="78"/>
      <c r="AG186" s="78"/>
      <c r="AH186" s="78"/>
      <c r="AI186" s="78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M186" s="200"/>
      <c r="EN186" s="200"/>
      <c r="EO186" s="200"/>
      <c r="EP186" s="200"/>
      <c r="EQ186" s="200"/>
      <c r="ER186" s="200"/>
      <c r="ES186" s="200"/>
      <c r="ET186" s="200"/>
      <c r="EU186" s="200"/>
      <c r="EV186" s="200"/>
      <c r="EW186" s="200"/>
      <c r="EX186" s="200"/>
      <c r="EY186" s="200"/>
      <c r="EZ186" s="200"/>
      <c r="FA186" s="20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00"/>
      <c r="FU186" s="200"/>
      <c r="FV186" s="200"/>
      <c r="FW186" s="200"/>
      <c r="FX186" s="200"/>
      <c r="FY186" s="200"/>
      <c r="FZ186" s="200"/>
      <c r="GA186" s="200"/>
      <c r="GB186" s="200"/>
      <c r="GC186" s="200"/>
      <c r="GD186" s="200"/>
      <c r="GE186" s="200"/>
      <c r="GF186" s="200"/>
      <c r="GG186" s="200"/>
      <c r="GH186" s="200"/>
      <c r="GI186" s="200"/>
      <c r="GJ186" s="200"/>
      <c r="GK186" s="18"/>
    </row>
    <row r="187" spans="1:193" ht="15">
      <c r="A187" s="157"/>
      <c r="B187" s="157"/>
      <c r="C187" s="15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78"/>
      <c r="AF187" s="78"/>
      <c r="AG187" s="78"/>
      <c r="AH187" s="78"/>
      <c r="AI187" s="78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200"/>
      <c r="GH187" s="200"/>
      <c r="GI187" s="200"/>
      <c r="GJ187" s="200"/>
      <c r="GK187" s="18"/>
    </row>
    <row r="188" spans="1:193" ht="15">
      <c r="A188" s="157"/>
      <c r="B188" s="157"/>
      <c r="C188" s="15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78"/>
      <c r="AF188" s="78"/>
      <c r="AG188" s="78"/>
      <c r="AH188" s="78"/>
      <c r="AI188" s="78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18"/>
    </row>
    <row r="189" spans="1:193" ht="15">
      <c r="A189" s="157"/>
      <c r="B189" s="157"/>
      <c r="C189" s="157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78"/>
      <c r="AF189" s="78"/>
      <c r="AG189" s="78"/>
      <c r="AH189" s="78"/>
      <c r="AI189" s="78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0"/>
      <c r="CQ189" s="200"/>
      <c r="CR189" s="200"/>
      <c r="CS189" s="20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0"/>
      <c r="DQ189" s="200"/>
      <c r="DR189" s="200"/>
      <c r="DS189" s="200"/>
      <c r="DT189" s="20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200"/>
      <c r="EF189" s="200"/>
      <c r="EG189" s="200"/>
      <c r="EH189" s="200"/>
      <c r="EI189" s="200"/>
      <c r="EJ189" s="200"/>
      <c r="EK189" s="200"/>
      <c r="EL189" s="200"/>
      <c r="EM189" s="200"/>
      <c r="EN189" s="200"/>
      <c r="EO189" s="200"/>
      <c r="EP189" s="200"/>
      <c r="EQ189" s="200"/>
      <c r="ER189" s="200"/>
      <c r="ES189" s="200"/>
      <c r="ET189" s="200"/>
      <c r="EU189" s="200"/>
      <c r="EV189" s="200"/>
      <c r="EW189" s="200"/>
      <c r="EX189" s="200"/>
      <c r="EY189" s="200"/>
      <c r="EZ189" s="200"/>
      <c r="FA189" s="20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00"/>
      <c r="FU189" s="200"/>
      <c r="FV189" s="200"/>
      <c r="FW189" s="200"/>
      <c r="FX189" s="200"/>
      <c r="FY189" s="200"/>
      <c r="FZ189" s="200"/>
      <c r="GA189" s="200"/>
      <c r="GB189" s="200"/>
      <c r="GC189" s="200"/>
      <c r="GD189" s="200"/>
      <c r="GE189" s="200"/>
      <c r="GF189" s="200"/>
      <c r="GG189" s="200"/>
      <c r="GH189" s="200"/>
      <c r="GI189" s="200"/>
      <c r="GJ189" s="200"/>
      <c r="GK189" s="18"/>
    </row>
    <row r="190" spans="1:193" ht="15">
      <c r="A190" s="157"/>
      <c r="B190" s="157"/>
      <c r="C190" s="15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78"/>
      <c r="AF190" s="78"/>
      <c r="AG190" s="78"/>
      <c r="AH190" s="78"/>
      <c r="AI190" s="78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F190" s="200"/>
      <c r="GG190" s="200"/>
      <c r="GH190" s="200"/>
      <c r="GI190" s="200"/>
      <c r="GJ190" s="200"/>
      <c r="GK190" s="18"/>
    </row>
    <row r="191" spans="1:193" ht="15">
      <c r="A191" s="157"/>
      <c r="B191" s="157"/>
      <c r="C191" s="15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78"/>
      <c r="AF191" s="78"/>
      <c r="AG191" s="78"/>
      <c r="AH191" s="78"/>
      <c r="AI191" s="78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0"/>
      <c r="DQ191" s="200"/>
      <c r="DR191" s="200"/>
      <c r="DS191" s="200"/>
      <c r="DT191" s="20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200"/>
      <c r="EF191" s="200"/>
      <c r="EG191" s="200"/>
      <c r="EH191" s="200"/>
      <c r="EI191" s="200"/>
      <c r="EJ191" s="200"/>
      <c r="EK191" s="200"/>
      <c r="EL191" s="200"/>
      <c r="EM191" s="200"/>
      <c r="EN191" s="200"/>
      <c r="EO191" s="200"/>
      <c r="EP191" s="200"/>
      <c r="EQ191" s="200"/>
      <c r="ER191" s="200"/>
      <c r="ES191" s="200"/>
      <c r="ET191" s="200"/>
      <c r="EU191" s="200"/>
      <c r="EV191" s="200"/>
      <c r="EW191" s="200"/>
      <c r="EX191" s="200"/>
      <c r="EY191" s="200"/>
      <c r="EZ191" s="200"/>
      <c r="FA191" s="20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00"/>
      <c r="FU191" s="200"/>
      <c r="FV191" s="200"/>
      <c r="FW191" s="200"/>
      <c r="FX191" s="200"/>
      <c r="FY191" s="200"/>
      <c r="FZ191" s="200"/>
      <c r="GA191" s="200"/>
      <c r="GB191" s="200"/>
      <c r="GC191" s="200"/>
      <c r="GD191" s="200"/>
      <c r="GE191" s="200"/>
      <c r="GF191" s="200"/>
      <c r="GG191" s="200"/>
      <c r="GH191" s="200"/>
      <c r="GI191" s="200"/>
      <c r="GJ191" s="200"/>
      <c r="GK191" s="18"/>
    </row>
    <row r="192" spans="1:193" ht="15">
      <c r="A192" s="157"/>
      <c r="B192" s="157"/>
      <c r="C192" s="157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78"/>
      <c r="AF192" s="78"/>
      <c r="AG192" s="78"/>
      <c r="AH192" s="78"/>
      <c r="AI192" s="78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0"/>
      <c r="DQ192" s="200"/>
      <c r="DR192" s="200"/>
      <c r="DS192" s="200"/>
      <c r="DT192" s="200"/>
      <c r="DU192" s="200"/>
      <c r="DV192" s="200"/>
      <c r="DW192" s="200"/>
      <c r="DX192" s="200"/>
      <c r="DY192" s="200"/>
      <c r="DZ192" s="200"/>
      <c r="EA192" s="200"/>
      <c r="EB192" s="200"/>
      <c r="EC192" s="200"/>
      <c r="ED192" s="200"/>
      <c r="EE192" s="200"/>
      <c r="EF192" s="200"/>
      <c r="EG192" s="200"/>
      <c r="EH192" s="200"/>
      <c r="EI192" s="200"/>
      <c r="EJ192" s="200"/>
      <c r="EK192" s="200"/>
      <c r="EL192" s="200"/>
      <c r="EM192" s="200"/>
      <c r="EN192" s="200"/>
      <c r="EO192" s="200"/>
      <c r="EP192" s="200"/>
      <c r="EQ192" s="200"/>
      <c r="ER192" s="200"/>
      <c r="ES192" s="200"/>
      <c r="ET192" s="200"/>
      <c r="EU192" s="200"/>
      <c r="EV192" s="200"/>
      <c r="EW192" s="200"/>
      <c r="EX192" s="200"/>
      <c r="EY192" s="200"/>
      <c r="EZ192" s="200"/>
      <c r="FA192" s="20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00"/>
      <c r="FU192" s="200"/>
      <c r="FV192" s="200"/>
      <c r="FW192" s="200"/>
      <c r="FX192" s="200"/>
      <c r="FY192" s="200"/>
      <c r="FZ192" s="200"/>
      <c r="GA192" s="200"/>
      <c r="GB192" s="200"/>
      <c r="GC192" s="200"/>
      <c r="GD192" s="200"/>
      <c r="GE192" s="200"/>
      <c r="GF192" s="200"/>
      <c r="GG192" s="200"/>
      <c r="GH192" s="200"/>
      <c r="GI192" s="200"/>
      <c r="GJ192" s="200"/>
      <c r="GK192" s="18"/>
    </row>
    <row r="193" spans="1:193" ht="15">
      <c r="A193" s="157"/>
      <c r="B193" s="157"/>
      <c r="C193" s="15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78"/>
      <c r="AF193" s="78"/>
      <c r="AG193" s="78"/>
      <c r="AH193" s="78"/>
      <c r="AI193" s="78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200"/>
      <c r="EF193" s="200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200"/>
      <c r="GH193" s="200"/>
      <c r="GI193" s="200"/>
      <c r="GJ193" s="200"/>
      <c r="GK193" s="18"/>
    </row>
    <row r="194" spans="1:193" ht="15">
      <c r="A194" s="157"/>
      <c r="B194" s="157"/>
      <c r="C194" s="157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78"/>
      <c r="AF194" s="78"/>
      <c r="AG194" s="78"/>
      <c r="AH194" s="78"/>
      <c r="AI194" s="78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200"/>
      <c r="EI194" s="200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00"/>
      <c r="GA194" s="200"/>
      <c r="GB194" s="200"/>
      <c r="GC194" s="200"/>
      <c r="GD194" s="200"/>
      <c r="GE194" s="200"/>
      <c r="GF194" s="200"/>
      <c r="GG194" s="200"/>
      <c r="GH194" s="200"/>
      <c r="GI194" s="200"/>
      <c r="GJ194" s="200"/>
      <c r="GK194" s="18"/>
    </row>
    <row r="195" spans="1:193" ht="15">
      <c r="A195" s="157"/>
      <c r="B195" s="157"/>
      <c r="C195" s="157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78"/>
      <c r="AF195" s="78"/>
      <c r="AG195" s="78"/>
      <c r="AH195" s="78"/>
      <c r="AI195" s="78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0"/>
      <c r="DQ195" s="200"/>
      <c r="DR195" s="200"/>
      <c r="DS195" s="200"/>
      <c r="DT195" s="200"/>
      <c r="DU195" s="200"/>
      <c r="DV195" s="200"/>
      <c r="DW195" s="200"/>
      <c r="DX195" s="200"/>
      <c r="DY195" s="200"/>
      <c r="DZ195" s="200"/>
      <c r="EA195" s="200"/>
      <c r="EB195" s="200"/>
      <c r="EC195" s="200"/>
      <c r="ED195" s="200"/>
      <c r="EE195" s="200"/>
      <c r="EF195" s="200"/>
      <c r="EG195" s="200"/>
      <c r="EH195" s="200"/>
      <c r="EI195" s="200"/>
      <c r="EJ195" s="200"/>
      <c r="EK195" s="200"/>
      <c r="EL195" s="200"/>
      <c r="EM195" s="200"/>
      <c r="EN195" s="200"/>
      <c r="EO195" s="200"/>
      <c r="EP195" s="200"/>
      <c r="EQ195" s="200"/>
      <c r="ER195" s="200"/>
      <c r="ES195" s="200"/>
      <c r="ET195" s="200"/>
      <c r="EU195" s="200"/>
      <c r="EV195" s="200"/>
      <c r="EW195" s="200"/>
      <c r="EX195" s="200"/>
      <c r="EY195" s="200"/>
      <c r="EZ195" s="200"/>
      <c r="FA195" s="20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00"/>
      <c r="FU195" s="200"/>
      <c r="FV195" s="200"/>
      <c r="FW195" s="200"/>
      <c r="FX195" s="200"/>
      <c r="FY195" s="200"/>
      <c r="FZ195" s="200"/>
      <c r="GA195" s="200"/>
      <c r="GB195" s="200"/>
      <c r="GC195" s="200"/>
      <c r="GD195" s="200"/>
      <c r="GE195" s="200"/>
      <c r="GF195" s="200"/>
      <c r="GG195" s="200"/>
      <c r="GH195" s="200"/>
      <c r="GI195" s="200"/>
      <c r="GJ195" s="200"/>
      <c r="GK195" s="18"/>
    </row>
    <row r="196" spans="1:193" ht="15">
      <c r="A196" s="157"/>
      <c r="B196" s="157"/>
      <c r="C196" s="15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78"/>
      <c r="AF196" s="78"/>
      <c r="AG196" s="78"/>
      <c r="AH196" s="78"/>
      <c r="AI196" s="78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0"/>
      <c r="CP196" s="200"/>
      <c r="CQ196" s="200"/>
      <c r="CR196" s="200"/>
      <c r="CS196" s="200"/>
      <c r="CT196" s="200"/>
      <c r="CU196" s="200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0"/>
      <c r="DQ196" s="200"/>
      <c r="DR196" s="200"/>
      <c r="DS196" s="200"/>
      <c r="DT196" s="200"/>
      <c r="DU196" s="200"/>
      <c r="DV196" s="200"/>
      <c r="DW196" s="200"/>
      <c r="DX196" s="200"/>
      <c r="DY196" s="200"/>
      <c r="DZ196" s="200"/>
      <c r="EA196" s="200"/>
      <c r="EB196" s="200"/>
      <c r="EC196" s="200"/>
      <c r="ED196" s="200"/>
      <c r="EE196" s="200"/>
      <c r="EF196" s="200"/>
      <c r="EG196" s="200"/>
      <c r="EH196" s="200"/>
      <c r="EI196" s="200"/>
      <c r="EJ196" s="200"/>
      <c r="EK196" s="200"/>
      <c r="EL196" s="200"/>
      <c r="EM196" s="200"/>
      <c r="EN196" s="200"/>
      <c r="EO196" s="200"/>
      <c r="EP196" s="200"/>
      <c r="EQ196" s="200"/>
      <c r="ER196" s="200"/>
      <c r="ES196" s="200"/>
      <c r="ET196" s="200"/>
      <c r="EU196" s="200"/>
      <c r="EV196" s="200"/>
      <c r="EW196" s="200"/>
      <c r="EX196" s="200"/>
      <c r="EY196" s="200"/>
      <c r="EZ196" s="200"/>
      <c r="FA196" s="200"/>
      <c r="FB196" s="200"/>
      <c r="FC196" s="200"/>
      <c r="FD196" s="200"/>
      <c r="FE196" s="200"/>
      <c r="FF196" s="200"/>
      <c r="FG196" s="200"/>
      <c r="FH196" s="200"/>
      <c r="FI196" s="200"/>
      <c r="FJ196" s="200"/>
      <c r="FK196" s="200"/>
      <c r="FL196" s="200"/>
      <c r="FM196" s="200"/>
      <c r="FN196" s="200"/>
      <c r="FO196" s="200"/>
      <c r="FP196" s="200"/>
      <c r="FQ196" s="200"/>
      <c r="FR196" s="200"/>
      <c r="FS196" s="200"/>
      <c r="FT196" s="200"/>
      <c r="FU196" s="200"/>
      <c r="FV196" s="200"/>
      <c r="FW196" s="200"/>
      <c r="FX196" s="200"/>
      <c r="FY196" s="200"/>
      <c r="FZ196" s="200"/>
      <c r="GA196" s="200"/>
      <c r="GB196" s="200"/>
      <c r="GC196" s="200"/>
      <c r="GD196" s="200"/>
      <c r="GE196" s="200"/>
      <c r="GF196" s="200"/>
      <c r="GG196" s="200"/>
      <c r="GH196" s="200"/>
      <c r="GI196" s="200"/>
      <c r="GJ196" s="200"/>
      <c r="GK196" s="18"/>
    </row>
    <row r="197" spans="1:193" ht="15">
      <c r="A197" s="157"/>
      <c r="B197" s="157"/>
      <c r="C197" s="15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78"/>
      <c r="AF197" s="78"/>
      <c r="AG197" s="78"/>
      <c r="AH197" s="78"/>
      <c r="AI197" s="78"/>
      <c r="AJ197" s="200"/>
      <c r="AK197" s="200"/>
      <c r="AL197" s="200"/>
      <c r="AM197" s="200"/>
      <c r="AN197" s="200"/>
      <c r="AO197" s="200"/>
      <c r="AP197" s="200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200"/>
      <c r="BU197" s="200"/>
      <c r="BV197" s="200"/>
      <c r="BW197" s="200"/>
      <c r="BX197" s="200"/>
      <c r="BY197" s="200"/>
      <c r="BZ197" s="200"/>
      <c r="CA197" s="200"/>
      <c r="CB197" s="200"/>
      <c r="CC197" s="200"/>
      <c r="CD197" s="200"/>
      <c r="CE197" s="200"/>
      <c r="CF197" s="200"/>
      <c r="CG197" s="200"/>
      <c r="CH197" s="200"/>
      <c r="CI197" s="200"/>
      <c r="CJ197" s="200"/>
      <c r="CK197" s="200"/>
      <c r="CL197" s="200"/>
      <c r="CM197" s="200"/>
      <c r="CN197" s="200"/>
      <c r="CO197" s="200"/>
      <c r="CP197" s="200"/>
      <c r="CQ197" s="200"/>
      <c r="CR197" s="200"/>
      <c r="CS197" s="200"/>
      <c r="CT197" s="200"/>
      <c r="CU197" s="200"/>
      <c r="CV197" s="200"/>
      <c r="CW197" s="200"/>
      <c r="CX197" s="200"/>
      <c r="CY197" s="200"/>
      <c r="CZ197" s="200"/>
      <c r="DA197" s="200"/>
      <c r="DB197" s="200"/>
      <c r="DC197" s="200"/>
      <c r="DD197" s="200"/>
      <c r="DE197" s="200"/>
      <c r="DF197" s="200"/>
      <c r="DG197" s="200"/>
      <c r="DH197" s="200"/>
      <c r="DI197" s="200"/>
      <c r="DJ197" s="200"/>
      <c r="DK197" s="200"/>
      <c r="DL197" s="200"/>
      <c r="DM197" s="200"/>
      <c r="DN197" s="200"/>
      <c r="DO197" s="200"/>
      <c r="DP197" s="200"/>
      <c r="DQ197" s="200"/>
      <c r="DR197" s="200"/>
      <c r="DS197" s="200"/>
      <c r="DT197" s="200"/>
      <c r="DU197" s="200"/>
      <c r="DV197" s="200"/>
      <c r="DW197" s="200"/>
      <c r="DX197" s="200"/>
      <c r="DY197" s="200"/>
      <c r="DZ197" s="200"/>
      <c r="EA197" s="200"/>
      <c r="EB197" s="200"/>
      <c r="EC197" s="200"/>
      <c r="ED197" s="200"/>
      <c r="EE197" s="200"/>
      <c r="EF197" s="200"/>
      <c r="EG197" s="200"/>
      <c r="EH197" s="200"/>
      <c r="EI197" s="200"/>
      <c r="EJ197" s="200"/>
      <c r="EK197" s="200"/>
      <c r="EL197" s="200"/>
      <c r="EM197" s="200"/>
      <c r="EN197" s="200"/>
      <c r="EO197" s="200"/>
      <c r="EP197" s="200"/>
      <c r="EQ197" s="200"/>
      <c r="ER197" s="200"/>
      <c r="ES197" s="200"/>
      <c r="ET197" s="200"/>
      <c r="EU197" s="200"/>
      <c r="EV197" s="200"/>
      <c r="EW197" s="200"/>
      <c r="EX197" s="200"/>
      <c r="EY197" s="200"/>
      <c r="EZ197" s="200"/>
      <c r="FA197" s="200"/>
      <c r="FB197" s="200"/>
      <c r="FC197" s="200"/>
      <c r="FD197" s="200"/>
      <c r="FE197" s="200"/>
      <c r="FF197" s="200"/>
      <c r="FG197" s="200"/>
      <c r="FH197" s="200"/>
      <c r="FI197" s="200"/>
      <c r="FJ197" s="200"/>
      <c r="FK197" s="200"/>
      <c r="FL197" s="200"/>
      <c r="FM197" s="200"/>
      <c r="FN197" s="200"/>
      <c r="FO197" s="200"/>
      <c r="FP197" s="200"/>
      <c r="FQ197" s="200"/>
      <c r="FR197" s="200"/>
      <c r="FS197" s="200"/>
      <c r="FT197" s="200"/>
      <c r="FU197" s="200"/>
      <c r="FV197" s="200"/>
      <c r="FW197" s="200"/>
      <c r="FX197" s="200"/>
      <c r="FY197" s="200"/>
      <c r="FZ197" s="200"/>
      <c r="GA197" s="200"/>
      <c r="GB197" s="200"/>
      <c r="GC197" s="200"/>
      <c r="GD197" s="200"/>
      <c r="GE197" s="200"/>
      <c r="GF197" s="200"/>
      <c r="GG197" s="200"/>
      <c r="GH197" s="200"/>
      <c r="GI197" s="200"/>
      <c r="GJ197" s="200"/>
      <c r="GK197" s="18"/>
    </row>
    <row r="198" spans="1:193" ht="15">
      <c r="A198" s="157"/>
      <c r="B198" s="157"/>
      <c r="C198" s="15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78"/>
      <c r="AF198" s="78"/>
      <c r="AG198" s="78"/>
      <c r="AH198" s="78"/>
      <c r="AI198" s="78"/>
      <c r="AJ198" s="200"/>
      <c r="AK198" s="200"/>
      <c r="AL198" s="200"/>
      <c r="AM198" s="200"/>
      <c r="AN198" s="200"/>
      <c r="AO198" s="200"/>
      <c r="AP198" s="200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  <c r="BZ198" s="200"/>
      <c r="CA198" s="200"/>
      <c r="CB198" s="200"/>
      <c r="CC198" s="200"/>
      <c r="CD198" s="200"/>
      <c r="CE198" s="200"/>
      <c r="CF198" s="200"/>
      <c r="CG198" s="200"/>
      <c r="CH198" s="200"/>
      <c r="CI198" s="200"/>
      <c r="CJ198" s="200"/>
      <c r="CK198" s="200"/>
      <c r="CL198" s="200"/>
      <c r="CM198" s="200"/>
      <c r="CN198" s="200"/>
      <c r="CO198" s="200"/>
      <c r="CP198" s="200"/>
      <c r="CQ198" s="200"/>
      <c r="CR198" s="200"/>
      <c r="CS198" s="200"/>
      <c r="CT198" s="200"/>
      <c r="CU198" s="200"/>
      <c r="CV198" s="200"/>
      <c r="CW198" s="200"/>
      <c r="CX198" s="200"/>
      <c r="CY198" s="200"/>
      <c r="CZ198" s="200"/>
      <c r="DA198" s="200"/>
      <c r="DB198" s="200"/>
      <c r="DC198" s="200"/>
      <c r="DD198" s="200"/>
      <c r="DE198" s="200"/>
      <c r="DF198" s="200"/>
      <c r="DG198" s="200"/>
      <c r="DH198" s="200"/>
      <c r="DI198" s="200"/>
      <c r="DJ198" s="200"/>
      <c r="DK198" s="200"/>
      <c r="DL198" s="200"/>
      <c r="DM198" s="200"/>
      <c r="DN198" s="200"/>
      <c r="DO198" s="200"/>
      <c r="DP198" s="200"/>
      <c r="DQ198" s="200"/>
      <c r="DR198" s="200"/>
      <c r="DS198" s="200"/>
      <c r="DT198" s="200"/>
      <c r="DU198" s="200"/>
      <c r="DV198" s="200"/>
      <c r="DW198" s="200"/>
      <c r="DX198" s="200"/>
      <c r="DY198" s="200"/>
      <c r="DZ198" s="200"/>
      <c r="EA198" s="200"/>
      <c r="EB198" s="200"/>
      <c r="EC198" s="200"/>
      <c r="ED198" s="200"/>
      <c r="EE198" s="200"/>
      <c r="EF198" s="200"/>
      <c r="EG198" s="200"/>
      <c r="EH198" s="200"/>
      <c r="EI198" s="200"/>
      <c r="EJ198" s="200"/>
      <c r="EK198" s="200"/>
      <c r="EL198" s="200"/>
      <c r="EM198" s="200"/>
      <c r="EN198" s="200"/>
      <c r="EO198" s="200"/>
      <c r="EP198" s="200"/>
      <c r="EQ198" s="200"/>
      <c r="ER198" s="200"/>
      <c r="ES198" s="200"/>
      <c r="ET198" s="200"/>
      <c r="EU198" s="200"/>
      <c r="EV198" s="200"/>
      <c r="EW198" s="200"/>
      <c r="EX198" s="200"/>
      <c r="EY198" s="200"/>
      <c r="EZ198" s="200"/>
      <c r="FA198" s="200"/>
      <c r="FB198" s="200"/>
      <c r="FC198" s="200"/>
      <c r="FD198" s="200"/>
      <c r="FE198" s="200"/>
      <c r="FF198" s="200"/>
      <c r="FG198" s="200"/>
      <c r="FH198" s="200"/>
      <c r="FI198" s="200"/>
      <c r="FJ198" s="200"/>
      <c r="FK198" s="200"/>
      <c r="FL198" s="200"/>
      <c r="FM198" s="200"/>
      <c r="FN198" s="200"/>
      <c r="FO198" s="200"/>
      <c r="FP198" s="200"/>
      <c r="FQ198" s="200"/>
      <c r="FR198" s="200"/>
      <c r="FS198" s="200"/>
      <c r="FT198" s="200"/>
      <c r="FU198" s="200"/>
      <c r="FV198" s="200"/>
      <c r="FW198" s="200"/>
      <c r="FX198" s="200"/>
      <c r="FY198" s="200"/>
      <c r="FZ198" s="200"/>
      <c r="GA198" s="200"/>
      <c r="GB198" s="200"/>
      <c r="GC198" s="200"/>
      <c r="GD198" s="200"/>
      <c r="GE198" s="200"/>
      <c r="GF198" s="200"/>
      <c r="GG198" s="200"/>
      <c r="GH198" s="200"/>
      <c r="GI198" s="200"/>
      <c r="GJ198" s="200"/>
      <c r="GK198" s="18"/>
    </row>
    <row r="199" spans="1:193" ht="15">
      <c r="A199" s="157"/>
      <c r="B199" s="157"/>
      <c r="C199" s="157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78"/>
      <c r="AF199" s="78"/>
      <c r="AG199" s="78"/>
      <c r="AH199" s="78"/>
      <c r="AI199" s="78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200"/>
      <c r="CD199" s="200"/>
      <c r="CE199" s="200"/>
      <c r="CF199" s="200"/>
      <c r="CG199" s="200"/>
      <c r="CH199" s="200"/>
      <c r="CI199" s="200"/>
      <c r="CJ199" s="200"/>
      <c r="CK199" s="200"/>
      <c r="CL199" s="200"/>
      <c r="CM199" s="200"/>
      <c r="CN199" s="200"/>
      <c r="CO199" s="200"/>
      <c r="CP199" s="200"/>
      <c r="CQ199" s="200"/>
      <c r="CR199" s="200"/>
      <c r="CS199" s="200"/>
      <c r="CT199" s="200"/>
      <c r="CU199" s="200"/>
      <c r="CV199" s="200"/>
      <c r="CW199" s="200"/>
      <c r="CX199" s="200"/>
      <c r="CY199" s="200"/>
      <c r="CZ199" s="200"/>
      <c r="DA199" s="200"/>
      <c r="DB199" s="200"/>
      <c r="DC199" s="200"/>
      <c r="DD199" s="200"/>
      <c r="DE199" s="200"/>
      <c r="DF199" s="200"/>
      <c r="DG199" s="200"/>
      <c r="DH199" s="200"/>
      <c r="DI199" s="200"/>
      <c r="DJ199" s="200"/>
      <c r="DK199" s="200"/>
      <c r="DL199" s="200"/>
      <c r="DM199" s="200"/>
      <c r="DN199" s="200"/>
      <c r="DO199" s="200"/>
      <c r="DP199" s="200"/>
      <c r="DQ199" s="200"/>
      <c r="DR199" s="200"/>
      <c r="DS199" s="200"/>
      <c r="DT199" s="200"/>
      <c r="DU199" s="200"/>
      <c r="DV199" s="200"/>
      <c r="DW199" s="200"/>
      <c r="DX199" s="200"/>
      <c r="DY199" s="200"/>
      <c r="DZ199" s="200"/>
      <c r="EA199" s="200"/>
      <c r="EB199" s="200"/>
      <c r="EC199" s="200"/>
      <c r="ED199" s="200"/>
      <c r="EE199" s="200"/>
      <c r="EF199" s="200"/>
      <c r="EG199" s="200"/>
      <c r="EH199" s="200"/>
      <c r="EI199" s="200"/>
      <c r="EJ199" s="200"/>
      <c r="EK199" s="200"/>
      <c r="EL199" s="200"/>
      <c r="EM199" s="200"/>
      <c r="EN199" s="200"/>
      <c r="EO199" s="200"/>
      <c r="EP199" s="200"/>
      <c r="EQ199" s="200"/>
      <c r="ER199" s="200"/>
      <c r="ES199" s="200"/>
      <c r="ET199" s="200"/>
      <c r="EU199" s="200"/>
      <c r="EV199" s="200"/>
      <c r="EW199" s="200"/>
      <c r="EX199" s="200"/>
      <c r="EY199" s="200"/>
      <c r="EZ199" s="200"/>
      <c r="FA199" s="200"/>
      <c r="FB199" s="200"/>
      <c r="FC199" s="200"/>
      <c r="FD199" s="200"/>
      <c r="FE199" s="200"/>
      <c r="FF199" s="200"/>
      <c r="FG199" s="200"/>
      <c r="FH199" s="200"/>
      <c r="FI199" s="200"/>
      <c r="FJ199" s="200"/>
      <c r="FK199" s="200"/>
      <c r="FL199" s="200"/>
      <c r="FM199" s="200"/>
      <c r="FN199" s="200"/>
      <c r="FO199" s="200"/>
      <c r="FP199" s="200"/>
      <c r="FQ199" s="200"/>
      <c r="FR199" s="200"/>
      <c r="FS199" s="200"/>
      <c r="FT199" s="200"/>
      <c r="FU199" s="200"/>
      <c r="FV199" s="200"/>
      <c r="FW199" s="200"/>
      <c r="FX199" s="200"/>
      <c r="FY199" s="200"/>
      <c r="FZ199" s="200"/>
      <c r="GA199" s="200"/>
      <c r="GB199" s="200"/>
      <c r="GC199" s="200"/>
      <c r="GD199" s="200"/>
      <c r="GE199" s="200"/>
      <c r="GF199" s="200"/>
      <c r="GG199" s="200"/>
      <c r="GH199" s="200"/>
      <c r="GI199" s="200"/>
      <c r="GJ199" s="200"/>
      <c r="GK199" s="18"/>
    </row>
    <row r="200" spans="1:193" ht="15">
      <c r="A200" s="157"/>
      <c r="B200" s="157"/>
      <c r="C200" s="157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78"/>
      <c r="AF200" s="78"/>
      <c r="AG200" s="78"/>
      <c r="AH200" s="78"/>
      <c r="AI200" s="78"/>
      <c r="AJ200" s="200"/>
      <c r="AK200" s="200"/>
      <c r="AL200" s="200"/>
      <c r="AM200" s="200"/>
      <c r="AN200" s="200"/>
      <c r="AO200" s="200"/>
      <c r="AP200" s="200"/>
      <c r="AQ200" s="200"/>
      <c r="AR200" s="200"/>
      <c r="AS200" s="200"/>
      <c r="AT200" s="200"/>
      <c r="AU200" s="200"/>
      <c r="AV200" s="200"/>
      <c r="AW200" s="200"/>
      <c r="AX200" s="200"/>
      <c r="AY200" s="200"/>
      <c r="AZ200" s="200"/>
      <c r="BA200" s="200"/>
      <c r="BB200" s="200"/>
      <c r="BC200" s="200"/>
      <c r="BD200" s="200"/>
      <c r="BE200" s="200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200"/>
      <c r="BX200" s="200"/>
      <c r="BY200" s="200"/>
      <c r="BZ200" s="200"/>
      <c r="CA200" s="200"/>
      <c r="CB200" s="200"/>
      <c r="CC200" s="200"/>
      <c r="CD200" s="200"/>
      <c r="CE200" s="200"/>
      <c r="CF200" s="200"/>
      <c r="CG200" s="200"/>
      <c r="CH200" s="200"/>
      <c r="CI200" s="200"/>
      <c r="CJ200" s="200"/>
      <c r="CK200" s="200"/>
      <c r="CL200" s="200"/>
      <c r="CM200" s="200"/>
      <c r="CN200" s="200"/>
      <c r="CO200" s="200"/>
      <c r="CP200" s="200"/>
      <c r="CQ200" s="200"/>
      <c r="CR200" s="200"/>
      <c r="CS200" s="200"/>
      <c r="CT200" s="200"/>
      <c r="CU200" s="200"/>
      <c r="CV200" s="200"/>
      <c r="CW200" s="200"/>
      <c r="CX200" s="200"/>
      <c r="CY200" s="200"/>
      <c r="CZ200" s="200"/>
      <c r="DA200" s="200"/>
      <c r="DB200" s="200"/>
      <c r="DC200" s="200"/>
      <c r="DD200" s="200"/>
      <c r="DE200" s="200"/>
      <c r="DF200" s="200"/>
      <c r="DG200" s="200"/>
      <c r="DH200" s="200"/>
      <c r="DI200" s="200"/>
      <c r="DJ200" s="200"/>
      <c r="DK200" s="200"/>
      <c r="DL200" s="200"/>
      <c r="DM200" s="200"/>
      <c r="DN200" s="200"/>
      <c r="DO200" s="200"/>
      <c r="DP200" s="200"/>
      <c r="DQ200" s="200"/>
      <c r="DR200" s="200"/>
      <c r="DS200" s="200"/>
      <c r="DT200" s="200"/>
      <c r="DU200" s="200"/>
      <c r="DV200" s="200"/>
      <c r="DW200" s="200"/>
      <c r="DX200" s="200"/>
      <c r="DY200" s="200"/>
      <c r="DZ200" s="200"/>
      <c r="EA200" s="200"/>
      <c r="EB200" s="200"/>
      <c r="EC200" s="200"/>
      <c r="ED200" s="200"/>
      <c r="EE200" s="200"/>
      <c r="EF200" s="200"/>
      <c r="EG200" s="200"/>
      <c r="EH200" s="200"/>
      <c r="EI200" s="200"/>
      <c r="EJ200" s="200"/>
      <c r="EK200" s="200"/>
      <c r="EL200" s="200"/>
      <c r="EM200" s="200"/>
      <c r="EN200" s="200"/>
      <c r="EO200" s="200"/>
      <c r="EP200" s="200"/>
      <c r="EQ200" s="200"/>
      <c r="ER200" s="200"/>
      <c r="ES200" s="200"/>
      <c r="ET200" s="200"/>
      <c r="EU200" s="200"/>
      <c r="EV200" s="200"/>
      <c r="EW200" s="200"/>
      <c r="EX200" s="200"/>
      <c r="EY200" s="200"/>
      <c r="EZ200" s="200"/>
      <c r="FA200" s="200"/>
      <c r="FB200" s="200"/>
      <c r="FC200" s="200"/>
      <c r="FD200" s="200"/>
      <c r="FE200" s="200"/>
      <c r="FF200" s="200"/>
      <c r="FG200" s="200"/>
      <c r="FH200" s="200"/>
      <c r="FI200" s="200"/>
      <c r="FJ200" s="200"/>
      <c r="FK200" s="200"/>
      <c r="FL200" s="200"/>
      <c r="FM200" s="200"/>
      <c r="FN200" s="200"/>
      <c r="FO200" s="200"/>
      <c r="FP200" s="200"/>
      <c r="FQ200" s="200"/>
      <c r="FR200" s="200"/>
      <c r="FS200" s="200"/>
      <c r="FT200" s="200"/>
      <c r="FU200" s="200"/>
      <c r="FV200" s="200"/>
      <c r="FW200" s="200"/>
      <c r="FX200" s="200"/>
      <c r="FY200" s="200"/>
      <c r="FZ200" s="200"/>
      <c r="GA200" s="200"/>
      <c r="GB200" s="200"/>
      <c r="GC200" s="200"/>
      <c r="GD200" s="200"/>
      <c r="GE200" s="200"/>
      <c r="GF200" s="200"/>
      <c r="GG200" s="200"/>
      <c r="GH200" s="200"/>
      <c r="GI200" s="200"/>
      <c r="GJ200" s="200"/>
      <c r="GK200" s="18"/>
    </row>
  </sheetData>
  <mergeCells count="232">
    <mergeCell ref="A96:C96"/>
    <mergeCell ref="A97:C97"/>
    <mergeCell ref="A81:C81"/>
    <mergeCell ref="A82:C82"/>
    <mergeCell ref="A61:C61"/>
    <mergeCell ref="A77:C77"/>
    <mergeCell ref="E86:E90"/>
    <mergeCell ref="H86:H90"/>
    <mergeCell ref="A65:B65"/>
    <mergeCell ref="H71:H75"/>
    <mergeCell ref="D71:D75"/>
    <mergeCell ref="G86:G90"/>
    <mergeCell ref="F71:F75"/>
    <mergeCell ref="D70:I70"/>
    <mergeCell ref="G71:G75"/>
    <mergeCell ref="E71:E75"/>
    <mergeCell ref="A46:C46"/>
    <mergeCell ref="A47:C47"/>
    <mergeCell ref="D50:D54"/>
    <mergeCell ref="A56:C56"/>
    <mergeCell ref="A60:C60"/>
    <mergeCell ref="A92:C92"/>
    <mergeCell ref="D86:D90"/>
    <mergeCell ref="S22:S26"/>
    <mergeCell ref="T22:T26"/>
    <mergeCell ref="A28:C28"/>
    <mergeCell ref="A32:C32"/>
    <mergeCell ref="A33:C33"/>
    <mergeCell ref="A42:C42"/>
    <mergeCell ref="E50:E54"/>
    <mergeCell ref="Q71:Q75"/>
    <mergeCell ref="L71:L75"/>
    <mergeCell ref="J71:J75"/>
    <mergeCell ref="K71:K75"/>
    <mergeCell ref="I71:I75"/>
    <mergeCell ref="U8:U12"/>
    <mergeCell ref="AC36:AC40"/>
    <mergeCell ref="D7:D12"/>
    <mergeCell ref="E8:E12"/>
    <mergeCell ref="F8:F12"/>
    <mergeCell ref="G8:G12"/>
    <mergeCell ref="H8:H12"/>
    <mergeCell ref="L8:L12"/>
    <mergeCell ref="M8:M12"/>
    <mergeCell ref="N8:N12"/>
    <mergeCell ref="U36:U40"/>
    <mergeCell ref="V8:V12"/>
    <mergeCell ref="Q22:Q26"/>
    <mergeCell ref="R22:R26"/>
    <mergeCell ref="AB8:AB12"/>
    <mergeCell ref="AB22:AB26"/>
    <mergeCell ref="AB36:AB40"/>
    <mergeCell ref="Y22:Y26"/>
    <mergeCell ref="AA22:AA26"/>
    <mergeCell ref="Z22:Z26"/>
    <mergeCell ref="L36:L40"/>
    <mergeCell ref="M36:M40"/>
    <mergeCell ref="L22:L26"/>
    <mergeCell ref="E36:E40"/>
    <mergeCell ref="A15:C15"/>
    <mergeCell ref="AD8:AD12"/>
    <mergeCell ref="X8:X12"/>
    <mergeCell ref="X22:X26"/>
    <mergeCell ref="V22:V26"/>
    <mergeCell ref="W22:W26"/>
    <mergeCell ref="U22:U26"/>
    <mergeCell ref="F36:F40"/>
    <mergeCell ref="AF8:AF12"/>
    <mergeCell ref="AE8:AE12"/>
    <mergeCell ref="O8:O12"/>
    <mergeCell ref="P8:P12"/>
    <mergeCell ref="Q8:Q12"/>
    <mergeCell ref="R8:R12"/>
    <mergeCell ref="S8:S12"/>
    <mergeCell ref="AC8:AC12"/>
    <mergeCell ref="T8:T12"/>
    <mergeCell ref="K8:K12"/>
    <mergeCell ref="Y8:Y12"/>
    <mergeCell ref="AA8:AA12"/>
    <mergeCell ref="I8:I12"/>
    <mergeCell ref="J8:J12"/>
    <mergeCell ref="Z8:Z12"/>
    <mergeCell ref="W8:W12"/>
    <mergeCell ref="J22:J26"/>
    <mergeCell ref="A19:C19"/>
    <mergeCell ref="D21:U21"/>
    <mergeCell ref="D22:D26"/>
    <mergeCell ref="E22:E26"/>
    <mergeCell ref="F22:F26"/>
    <mergeCell ref="G22:G26"/>
    <mergeCell ref="H22:H26"/>
    <mergeCell ref="A16:C16"/>
    <mergeCell ref="AG22:AG26"/>
    <mergeCell ref="AH22:AH26"/>
    <mergeCell ref="AC22:AC26"/>
    <mergeCell ref="AD22:AD26"/>
    <mergeCell ref="AE22:AE26"/>
    <mergeCell ref="AF22:AF26"/>
    <mergeCell ref="AH50:AH54"/>
    <mergeCell ref="F50:F54"/>
    <mergeCell ref="G50:G54"/>
    <mergeCell ref="H50:H54"/>
    <mergeCell ref="I50:I54"/>
    <mergeCell ref="G36:G40"/>
    <mergeCell ref="AA36:AA40"/>
    <mergeCell ref="P36:P40"/>
    <mergeCell ref="Q36:Q40"/>
    <mergeCell ref="R36:R40"/>
    <mergeCell ref="AC50:AC54"/>
    <mergeCell ref="AD50:AD54"/>
    <mergeCell ref="X50:X54"/>
    <mergeCell ref="S50:S54"/>
    <mergeCell ref="T50:T54"/>
    <mergeCell ref="K36:K40"/>
    <mergeCell ref="K22:K26"/>
    <mergeCell ref="H36:H40"/>
    <mergeCell ref="J86:J90"/>
    <mergeCell ref="K86:K90"/>
    <mergeCell ref="V86:V90"/>
    <mergeCell ref="L50:L54"/>
    <mergeCell ref="S36:S40"/>
    <mergeCell ref="F86:F90"/>
    <mergeCell ref="T36:T40"/>
    <mergeCell ref="W36:W40"/>
    <mergeCell ref="Z71:Z75"/>
    <mergeCell ref="Q50:Q54"/>
    <mergeCell ref="U50:U54"/>
    <mergeCell ref="T71:T75"/>
    <mergeCell ref="J70:AB70"/>
    <mergeCell ref="M71:M75"/>
    <mergeCell ref="U71:U75"/>
    <mergeCell ref="R50:R54"/>
    <mergeCell ref="K50:K54"/>
    <mergeCell ref="X71:X75"/>
    <mergeCell ref="AB71:AB75"/>
    <mergeCell ref="I36:I40"/>
    <mergeCell ref="A1:B1"/>
    <mergeCell ref="A2:B2"/>
    <mergeCell ref="A64:B64"/>
    <mergeCell ref="R71:R75"/>
    <mergeCell ref="N71:N75"/>
    <mergeCell ref="M50:M54"/>
    <mergeCell ref="M22:M26"/>
    <mergeCell ref="N22:N26"/>
    <mergeCell ref="O22:O26"/>
    <mergeCell ref="P22:P26"/>
    <mergeCell ref="A17:C17"/>
    <mergeCell ref="A29:C29"/>
    <mergeCell ref="A30:C30"/>
    <mergeCell ref="A31:C31"/>
    <mergeCell ref="A27:C27"/>
    <mergeCell ref="A4:AF4"/>
    <mergeCell ref="O6:R6"/>
    <mergeCell ref="V71:V75"/>
    <mergeCell ref="AA71:AA75"/>
    <mergeCell ref="A13:C13"/>
    <mergeCell ref="A14:C14"/>
    <mergeCell ref="A18:C18"/>
    <mergeCell ref="D36:D40"/>
    <mergeCell ref="I22:I26"/>
    <mergeCell ref="AE85:AH85"/>
    <mergeCell ref="P86:P90"/>
    <mergeCell ref="N86:N90"/>
    <mergeCell ref="W50:W54"/>
    <mergeCell ref="X86:X90"/>
    <mergeCell ref="O71:O75"/>
    <mergeCell ref="P71:P75"/>
    <mergeCell ref="V50:V54"/>
    <mergeCell ref="AC71:AC75"/>
    <mergeCell ref="Y50:Y54"/>
    <mergeCell ref="S71:S75"/>
    <mergeCell ref="AF71:AF75"/>
    <mergeCell ref="AG71:AG75"/>
    <mergeCell ref="AE50:AE54"/>
    <mergeCell ref="AF50:AF54"/>
    <mergeCell ref="AD71:AD75"/>
    <mergeCell ref="AD65:AE65"/>
    <mergeCell ref="AC70:AH70"/>
    <mergeCell ref="AH71:AH75"/>
    <mergeCell ref="AF65:AH65"/>
    <mergeCell ref="AG50:AG54"/>
    <mergeCell ref="A67:AH67"/>
    <mergeCell ref="O69:R69"/>
    <mergeCell ref="W86:W90"/>
    <mergeCell ref="AI86:AI90"/>
    <mergeCell ref="AH86:AH90"/>
    <mergeCell ref="AF86:AF90"/>
    <mergeCell ref="AE71:AE75"/>
    <mergeCell ref="AC86:AC90"/>
    <mergeCell ref="D85:AC85"/>
    <mergeCell ref="W71:W75"/>
    <mergeCell ref="Y71:Y75"/>
    <mergeCell ref="I86:I90"/>
    <mergeCell ref="R86:R90"/>
    <mergeCell ref="AB86:AB90"/>
    <mergeCell ref="AD86:AD90"/>
    <mergeCell ref="AG86:AG90"/>
    <mergeCell ref="T86:T90"/>
    <mergeCell ref="U86:U90"/>
    <mergeCell ref="AE86:AE90"/>
    <mergeCell ref="Y86:Y90"/>
    <mergeCell ref="Z86:Z90"/>
    <mergeCell ref="AA86:AA90"/>
    <mergeCell ref="L86:L90"/>
    <mergeCell ref="M86:M90"/>
    <mergeCell ref="S86:S90"/>
    <mergeCell ref="Q86:Q90"/>
    <mergeCell ref="O86:O90"/>
    <mergeCell ref="AD1:AF1"/>
    <mergeCell ref="AD2:AF2"/>
    <mergeCell ref="AB1:AC1"/>
    <mergeCell ref="AB2:AC2"/>
    <mergeCell ref="AD64:AE64"/>
    <mergeCell ref="AF64:AH64"/>
    <mergeCell ref="E7:AF7"/>
    <mergeCell ref="AD36:AD40"/>
    <mergeCell ref="N36:N40"/>
    <mergeCell ref="D35:AE35"/>
    <mergeCell ref="AB50:AB54"/>
    <mergeCell ref="P50:P54"/>
    <mergeCell ref="N50:N54"/>
    <mergeCell ref="Y36:Y40"/>
    <mergeCell ref="Z36:Z40"/>
    <mergeCell ref="AE36:AE40"/>
    <mergeCell ref="X36:X40"/>
    <mergeCell ref="J36:J40"/>
    <mergeCell ref="J50:J54"/>
    <mergeCell ref="AA50:AA54"/>
    <mergeCell ref="O36:O40"/>
    <mergeCell ref="O50:O54"/>
    <mergeCell ref="V36:V40"/>
    <mergeCell ref="D49:T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