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豐原區" state="visible" r:id="rId1"/>
  </sheets>
</workbook>
</file>

<file path=xl/sharedStrings.xml><?xml version="1.0" encoding="utf-8"?>
<sst xmlns="http://schemas.openxmlformats.org/spreadsheetml/2006/main" count="65">
  <si>
    <t>公開類</t>
  </si>
  <si>
    <t>月報</t>
  </si>
  <si>
    <t>臺中市豐原區公所人民申請案件統計表</t>
  </si>
  <si>
    <t>中華民國113年5月</t>
  </si>
  <si>
    <t>項目</t>
  </si>
  <si>
    <t>數量</t>
  </si>
  <si>
    <t>單位</t>
  </si>
  <si>
    <t>合計</t>
  </si>
  <si>
    <t>區長室</t>
  </si>
  <si>
    <t>主任秘書室</t>
  </si>
  <si>
    <t>農業及建設課</t>
  </si>
  <si>
    <t>民政課</t>
  </si>
  <si>
    <t>社會課</t>
  </si>
  <si>
    <t>公用課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</si>
  <si>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</si>
  <si>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</si>
  <si>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</si>
  <si>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</si>
  <si>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</si>
  <si>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</si>
  <si>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</si>
  <si>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</si>
  <si>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</si>
  <si>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應辦案件</t>
  </si>
  <si>
    <t>本月份新收案件數</t>
  </si>
  <si>
    <t>﹝1﹞</t>
  </si>
  <si>
    <t>本所秘書室依據臺中市政府公文整合資訊系統資料編製。</t>
  </si>
  <si>
    <t>本表編製1份，並依統計法規定永久保存，資料透過網際網路上傳至「臺中市公務統計行政管理系統」。</t>
  </si>
  <si>
    <t xml:space="preserve">　</t>
  </si>
  <si>
    <t>截至上月待辦案件數</t>
  </si>
  <si>
    <t>﹝2﹞</t>
  </si>
  <si>
    <t>﹝1﹞+﹝2﹞</t>
  </si>
  <si>
    <t>﹝3﹞</t>
  </si>
  <si>
    <t>業務審核</t>
  </si>
  <si>
    <t>統計審核</t>
  </si>
  <si>
    <t>辦結案件</t>
  </si>
  <si>
    <t>依限辦結</t>
  </si>
  <si>
    <t>案件數</t>
  </si>
  <si>
    <t>﹝4﹞</t>
  </si>
  <si>
    <t>%</t>
  </si>
  <si>
    <t>﹝4﹞/﹝6﹞</t>
  </si>
  <si>
    <t>逾限辦結</t>
  </si>
  <si>
    <t>﹝5﹞</t>
  </si>
  <si>
    <t>業務主管人員</t>
  </si>
  <si>
    <t>主辦統計人員</t>
  </si>
  <si>
    <t>﹝5﹞/﹝6﹞</t>
  </si>
  <si>
    <t>辦結案件總數</t>
  </si>
  <si>
    <t>﹝4﹞+﹝5﹞</t>
  </si>
  <si>
    <t>﹝6﹞</t>
  </si>
  <si>
    <t>﹝6﹞/﹝3﹞</t>
  </si>
  <si>
    <t>待辦案件統計</t>
  </si>
  <si>
    <t>待辦案件</t>
  </si>
  <si>
    <t>﹝3﹞-﹝6﹞</t>
  </si>
  <si>
    <t>﹝7﹞</t>
  </si>
  <si>
    <t>機關首長</t>
  </si>
  <si>
    <t>編製機關</t>
  </si>
  <si>
    <t>表號</t>
  </si>
  <si>
    <t>﹝7﹞/﹝3﹞</t>
  </si>
  <si>
    <t>臺中市豐原區公所</t>
  </si>
  <si>
    <t>30280-04-06-3</t>
  </si>
  <si>
    <t>未逾辦理期限待辦案件數</t>
  </si>
  <si>
    <t>﹝8﹞</t>
  </si>
  <si>
    <t>中華民國113年6月3日編製</t>
  </si>
  <si>
    <t>已逾辦理期限待辦案件數</t>
  </si>
  <si>
    <t>﹝9﹞</t>
  </si>
</sst>
</file>

<file path=xl/styles.xml><?xml version="1.0" encoding="utf-8"?>
<styleSheet xmlns="http://schemas.openxmlformats.org/spreadsheetml/2006/main">
  <numFmts count="5">
    <numFmt formatCode="_-* #,##0_-;\-* #,##0_-;_-* &quot;-&quot;_-;_-@_-" numFmtId="197"/>
    <numFmt formatCode="#,##0_ " numFmtId="198"/>
    <numFmt formatCode="0.00_ " numFmtId="199"/>
    <numFmt formatCode="#,##0.00_ " numFmtId="200"/>
    <numFmt formatCode="_-* #,##0.00_-;\-* #,##0.00_-;_-* &quot;-&quot;_-;_-@_-" numFmtId="201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Calibri"/>
    </font>
    <font>
      <b val="true"/>
      <i val="false"/>
      <u val="none"/>
      <sz val="24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9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4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2" borderId="0" xfId="0" applyFont="true"/>
    <xf numFmtId="0" fontId="3" borderId="0" xfId="0" applyFont="true">
      <alignment horizontal="center" wrapText="true"/>
    </xf>
    <xf numFmtId="0" fontId="3" borderId="3" xfId="0" applyFont="true" applyBorder="true">
      <alignment horizontal="center" vertical="center" wrapText="true"/>
    </xf>
    <xf numFmtId="0" fontId="4" borderId="4" xfId="0" applyFont="true" applyBorder="true">
      <alignment horizontal="right" vertical="center" wrapText="true"/>
    </xf>
    <xf numFmtId="0" fontId="4" borderId="5" xfId="0" applyFont="true" applyBorder="true">
      <alignment horizontal="center" vertical="center" wrapText="true"/>
    </xf>
    <xf numFmtId="0" fontId="4" borderId="5" xfId="0" applyFont="true" applyBorder="true">
      <alignment vertical="center" wrapText="true"/>
    </xf>
    <xf numFmtId="0" fontId="4" borderId="6" xfId="0" applyFont="true" applyBorder="true">
      <alignment horizontal="left" vertical="center" wrapText="true"/>
    </xf>
    <xf numFmtId="0" fontId="4" borderId="7" xfId="0" applyFont="true" applyBorder="true">
      <alignment horizontal="left" vertical="center" wrapText="true"/>
    </xf>
    <xf numFmtId="0" fontId="4" borderId="7" xfId="0" applyFont="true" applyBorder="true">
      <alignment vertical="center" wrapText="true"/>
    </xf>
    <xf numFmtId="0" fontId="4" borderId="2" xfId="0" applyFont="true" applyBorder="true">
      <alignment horizontal="right" vertical="center"/>
    </xf>
    <xf numFmtId="0" fontId="4" borderId="0" xfId="0" applyFont="true">
      <alignment horizontal="right" vertical="center"/>
    </xf>
    <xf numFmtId="0" fontId="1" borderId="0" xfId="0" applyFont="true">
      <alignment horizontal="right" vertical="center"/>
    </xf>
    <xf numFmtId="0" fontId="5" borderId="8" xfId="0" applyFont="true" applyBorder="true"/>
    <xf numFmtId="0" fontId="4" borderId="9" xfId="0" applyFont="true" applyBorder="true">
      <alignment horizontal="left" vertical="center"/>
    </xf>
    <xf numFmtId="0" fontId="4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center" vertical="center"/>
    </xf>
    <xf numFmtId="197" fontId="4" borderId="1" xfId="0" applyNumberFormat="true" applyFont="true" applyBorder="true">
      <alignment horizontal="center" vertical="center" wrapText="true"/>
    </xf>
    <xf numFmtId="0" fontId="4" borderId="1" xfId="0" applyFont="true" applyBorder="true">
      <alignment horizontal="right" vertical="center"/>
    </xf>
    <xf numFmtId="197" fontId="4" borderId="1" xfId="0" applyNumberFormat="true" applyFont="true" applyBorder="true">
      <alignment horizontal="right" vertical="center"/>
    </xf>
    <xf numFmtId="198" fontId="4" borderId="1" xfId="0" applyNumberFormat="true" applyFont="true" applyBorder="true">
      <alignment horizontal="right" vertical="center" wrapText="true"/>
    </xf>
    <xf numFmtId="0" fontId="1" borderId="0" xfId="0" applyFont="true">
      <alignment vertical="center"/>
    </xf>
    <xf numFmtId="0" fontId="4" borderId="0" xfId="0" applyFont="true">
      <alignment horizontal="left" vertical="center"/>
    </xf>
    <xf numFmtId="0" fontId="4" borderId="3" xfId="0" applyFont="true" applyBorder="true">
      <alignment horizontal="right" vertical="center"/>
    </xf>
    <xf numFmtId="0" fontId="6" borderId="1" xfId="0" applyFont="true" applyBorder="true">
      <alignment horizontal="center" vertical="center" wrapText="true"/>
    </xf>
    <xf numFmtId="0" fontId="4" borderId="1" xfId="0" applyFont="true" applyBorder="true">
      <alignment horizontal="center" vertical="center"/>
    </xf>
    <xf numFmtId="197" fontId="4" fillId="2" borderId="1" xfId="0" applyNumberFormat="true" applyFont="true" applyFill="true" applyBorder="true">
      <alignment horizontal="center" vertical="center"/>
    </xf>
    <xf numFmtId="0" fontId="1" borderId="0" xfId="0" applyFont="true">
      <alignment horizontal="center" vertical="center"/>
    </xf>
    <xf numFmtId="0" fontId="1" borderId="0" xfId="0" applyFont="true">
      <alignment horizontal="left" vertical="center"/>
    </xf>
    <xf numFmtId="10" fontId="7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199" fontId="4" borderId="1" xfId="0" applyNumberFormat="true" applyFont="true" applyBorder="true">
      <alignment horizontal="center" vertical="center" wrapText="true"/>
    </xf>
    <xf numFmtId="200" fontId="4" borderId="1" xfId="0" applyNumberFormat="true" applyFont="true" applyBorder="true">
      <alignment horizontal="right" vertical="center" wrapText="true"/>
    </xf>
    <xf numFmtId="10" fontId="4" borderId="0" xfId="0" applyNumberFormat="true" applyFont="true">
      <alignment horizontal="right" vertical="center"/>
    </xf>
    <xf numFmtId="10" fontId="4" borderId="2" xfId="0" applyNumberFormat="true" applyFont="true" applyBorder="true">
      <alignment horizontal="right" vertical="center"/>
    </xf>
    <xf numFmtId="10" fontId="1" borderId="0" xfId="0" applyNumberFormat="true" applyFont="true">
      <alignment horizontal="right" vertical="center"/>
    </xf>
    <xf numFmtId="0" fontId="5" borderId="0" xfId="0" applyFont="true"/>
    <xf numFmtId="0" fontId="7" borderId="2" xfId="0" applyFont="true" applyBorder="true">
      <alignment horizontal="right" vertical="center"/>
    </xf>
    <xf numFmtId="0" fontId="7" borderId="0" xfId="0" applyFont="true">
      <alignment horizontal="right" vertical="center"/>
    </xf>
    <xf numFmtId="0" fontId="7" borderId="1" xfId="0" applyFont="true" applyBorder="true">
      <alignment horizontal="center" vertical="center" wrapText="true"/>
    </xf>
    <xf numFmtId="0" fontId="7" borderId="2" xfId="0" applyFont="true" applyBorder="true">
      <alignment horizontal="left" vertical="center"/>
    </xf>
    <xf numFmtId="0" fontId="7" borderId="0" xfId="0" applyFont="true">
      <alignment horizontal="left" vertical="center"/>
    </xf>
    <xf numFmtId="0" fontId="9" borderId="0" xfId="0" applyFont="true">
      <alignment horizontal="left" vertical="center"/>
    </xf>
    <xf numFmtId="0" fontId="5" borderId="5" xfId="0" applyFont="true" applyBorder="true"/>
    <xf numFmtId="0" fontId="4" borderId="6" xfId="0" applyFont="true" applyBorder="true">
      <alignment horizontal="right" vertical="center"/>
    </xf>
    <xf numFmtId="0" fontId="4" fillId="2" borderId="1" xfId="0" applyFont="true" applyFill="true" applyBorder="true">
      <alignment horizontal="right" vertical="center"/>
    </xf>
    <xf numFmtId="197" fontId="4" borderId="1" xfId="0" applyNumberFormat="true" applyFont="true" applyBorder="true">
      <alignment horizontal="right" vertical="center" wrapText="true"/>
    </xf>
    <xf numFmtId="199" fontId="1" borderId="0" xfId="0" applyNumberFormat="true" applyFont="true">
      <alignment horizontal="right" vertical="center" wrapText="true"/>
    </xf>
    <xf numFmtId="199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right" vertical="center" wrapText="true"/>
    </xf>
    <xf numFmtId="201" fontId="4" borderId="1" xfId="0" applyNumberFormat="true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5" borderId="2" xfId="0" applyFont="true" applyBorder="true"/>
    <xf numFmtId="0" fontId="1" borderId="2" xfId="0" applyFont="true" applyBorder="true">
      <alignment horizontal="right" vertical="center"/>
    </xf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center" vertical="center"/>
    </xf>
    <xf numFmtId="197" fontId="4" borderId="10" xfId="0" applyNumberFormat="true" applyFont="true" applyBorder="true">
      <alignment horizontal="center" vertical="center" wrapText="true"/>
    </xf>
    <xf numFmtId="198" fontId="4" borderId="10" xfId="0" applyNumberFormat="true" applyFont="true" applyBorder="true">
      <alignment horizontal="right" vertical="center" wrapText="true"/>
    </xf>
    <xf numFmtId="0" fontId="10" borderId="8" xfId="0" applyFont="true" applyBorder="true"/>
    <xf numFmtId="0" fontId="4" borderId="0" xfId="0" applyFont="true">
      <alignment horizontal="right" vertical="center" wrapText="true"/>
    </xf>
    <xf numFmtId="199" fontId="4" borderId="0" xfId="0" applyNumberFormat="true" applyFont="true">
      <alignment horizontal="right" vertical="center" wrapText="true"/>
    </xf>
    <xf numFmtId="10" fontId="4" borderId="0" xfId="0" applyNumberFormat="true" applyFont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200"/>
  <sheetViews>
    <sheetView zoomScale="100" topLeftCell="A1" workbookViewId="0" showGridLines="true" showRowColHeaders="true" view="normal">
      <selection activeCell="M31" sqref="M31:N31"/>
    </sheetView>
  </sheetViews>
  <sheetFormatPr customHeight="false" defaultColWidth="9.28125" defaultRowHeight="15"/>
  <cols>
    <col min="1" max="1" bestFit="false" customWidth="true" width="24.2109375" hidden="false" outlineLevel="0"/>
    <col min="2" max="4" bestFit="false" customWidth="true" width="17.2109375" hidden="false" outlineLevel="0"/>
    <col min="5" max="10" bestFit="false" customWidth="true" width="14.2109375" hidden="false" outlineLevel="0"/>
    <col min="11" max="12" bestFit="false" customWidth="true" width="15.2109375" hidden="false" outlineLevel="0"/>
    <col min="13" max="14" bestFit="false" customWidth="true" width="19.2109375" hidden="false" outlineLevel="0"/>
  </cols>
  <sheetData>
    <row r="1" ht="19.5" customHeight="true">
      <c r="A1" s="1" t="s">
        <v>0</v>
      </c>
      <c r="B1" s="15"/>
      <c r="C1" s="24"/>
      <c r="D1" s="13"/>
      <c r="E1" s="13"/>
      <c r="F1" s="13"/>
      <c r="G1" s="13"/>
      <c r="H1" s="38"/>
      <c r="I1" s="13"/>
      <c r="J1" s="38"/>
      <c r="K1" s="45"/>
      <c r="L1" s="1" t="s">
        <v>55</v>
      </c>
      <c r="M1" s="1" t="s">
        <v>58</v>
      </c>
      <c r="N1" s="1"/>
      <c r="O1" s="15"/>
      <c r="P1" s="38"/>
      <c r="Q1" s="38"/>
      <c r="R1" s="38"/>
      <c r="S1" s="38"/>
      <c r="T1" s="38"/>
      <c r="U1" s="38"/>
      <c r="V1" s="38"/>
      <c r="W1" s="38"/>
      <c r="X1" s="38"/>
      <c r="Y1" s="38"/>
      <c r="Z1" s="13"/>
      <c r="AA1" s="13"/>
    </row>
    <row r="2" ht="19.5" customHeight="true">
      <c r="A2" s="1" t="s">
        <v>1</v>
      </c>
      <c r="B2" s="16" t="s">
        <v>22</v>
      </c>
      <c r="C2" s="25"/>
      <c r="D2" s="25"/>
      <c r="E2" s="25"/>
      <c r="F2" s="25"/>
      <c r="G2" s="25"/>
      <c r="H2" s="25"/>
      <c r="I2" s="25"/>
      <c r="J2" s="25"/>
      <c r="K2" s="46"/>
      <c r="L2" s="1" t="s">
        <v>56</v>
      </c>
      <c r="M2" s="1" t="s">
        <v>59</v>
      </c>
      <c r="N2" s="1"/>
      <c r="O2" s="15"/>
      <c r="P2" s="38"/>
      <c r="Q2" s="38"/>
      <c r="R2" s="38"/>
      <c r="S2" s="38"/>
      <c r="T2" s="38"/>
      <c r="U2" s="38"/>
      <c r="V2" s="38"/>
      <c r="W2" s="38"/>
      <c r="X2" s="38"/>
      <c r="Y2" s="38"/>
      <c r="Z2" s="13"/>
      <c r="AA2" s="13"/>
    </row>
    <row r="3" ht="16.5" customHeight="true">
      <c r="A3" s="2"/>
      <c r="B3" s="2"/>
      <c r="C3" s="2"/>
      <c r="D3" s="2"/>
      <c r="E3" s="2"/>
      <c r="F3" s="12"/>
      <c r="G3" s="36"/>
      <c r="H3" s="12"/>
      <c r="I3" s="36"/>
      <c r="J3" s="12"/>
      <c r="K3" s="36"/>
      <c r="L3" s="12"/>
      <c r="M3" s="54"/>
      <c r="N3" s="54"/>
      <c r="O3" s="35"/>
      <c r="P3" s="13"/>
      <c r="Q3" s="13"/>
      <c r="R3" s="35"/>
      <c r="S3" s="13"/>
      <c r="T3" s="13"/>
      <c r="U3" s="38"/>
      <c r="V3" s="38"/>
      <c r="W3" s="38"/>
      <c r="X3" s="38"/>
      <c r="Y3" s="38"/>
      <c r="Z3" s="38"/>
      <c r="AA3" s="38"/>
      <c r="AB3" s="13"/>
      <c r="AC3" s="13"/>
      <c r="AD3" s="13"/>
      <c r="AE3" s="13"/>
    </row>
    <row r="4" ht="16.5" customHeight="true">
      <c r="A4" s="3"/>
      <c r="B4" s="3"/>
      <c r="C4" s="3"/>
      <c r="D4" s="3"/>
      <c r="E4" s="3"/>
      <c r="F4" s="13"/>
      <c r="G4" s="35"/>
      <c r="H4" s="13"/>
      <c r="I4" s="35"/>
      <c r="J4" s="13"/>
      <c r="K4" s="35"/>
      <c r="L4" s="13"/>
      <c r="M4" s="38"/>
      <c r="N4" s="38"/>
      <c r="O4" s="35"/>
      <c r="P4" s="13"/>
      <c r="Q4" s="13"/>
      <c r="R4" s="35"/>
      <c r="S4" s="13"/>
      <c r="T4" s="13"/>
      <c r="U4" s="38"/>
      <c r="V4" s="38"/>
      <c r="W4" s="38"/>
      <c r="X4" s="38"/>
      <c r="Y4" s="38"/>
      <c r="Z4" s="38"/>
      <c r="AA4" s="38"/>
      <c r="AB4" s="13"/>
      <c r="AC4" s="13"/>
      <c r="AD4" s="13"/>
      <c r="AE4" s="13"/>
    </row>
    <row r="5" ht="37.7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35"/>
      <c r="P5" s="13"/>
      <c r="Q5" s="13"/>
      <c r="R5" s="35"/>
      <c r="S5" s="13"/>
      <c r="T5" s="13"/>
      <c r="U5" s="38"/>
      <c r="V5" s="38"/>
      <c r="W5" s="38"/>
      <c r="X5" s="38"/>
      <c r="Y5" s="38"/>
      <c r="Z5" s="38"/>
      <c r="AA5" s="38"/>
      <c r="AB5" s="13"/>
      <c r="AC5" s="13"/>
      <c r="AD5" s="13"/>
      <c r="AE5" s="13"/>
    </row>
    <row r="6" ht="37.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ht="29.1" customHeight="true">
      <c r="A7" s="6" t="s">
        <v>4</v>
      </c>
      <c r="B7" s="17" t="s">
        <v>23</v>
      </c>
      <c r="C7" s="17"/>
      <c r="D7" s="17"/>
      <c r="E7" s="17" t="s">
        <v>35</v>
      </c>
      <c r="F7" s="17"/>
      <c r="G7" s="17"/>
      <c r="H7" s="17"/>
      <c r="I7" s="17"/>
      <c r="J7" s="17"/>
      <c r="K7" s="17" t="s">
        <v>50</v>
      </c>
      <c r="L7" s="17"/>
      <c r="M7" s="17"/>
      <c r="N7" s="17"/>
      <c r="O7" s="60"/>
    </row>
    <row r="8" ht="19.35" customHeight="true">
      <c r="A8" s="7" t="s">
        <v>5</v>
      </c>
      <c r="B8" s="17" t="s">
        <v>24</v>
      </c>
      <c r="C8" s="17" t="s">
        <v>29</v>
      </c>
      <c r="D8" s="17" t="s">
        <v>7</v>
      </c>
      <c r="E8" s="17" t="s">
        <v>36</v>
      </c>
      <c r="F8" s="17"/>
      <c r="G8" s="17" t="s">
        <v>41</v>
      </c>
      <c r="H8" s="17"/>
      <c r="I8" s="17" t="s">
        <v>46</v>
      </c>
      <c r="J8" s="17"/>
      <c r="K8" s="17" t="s">
        <v>51</v>
      </c>
      <c r="L8" s="17"/>
      <c r="M8" s="17" t="s">
        <v>60</v>
      </c>
      <c r="N8" s="56" t="s">
        <v>63</v>
      </c>
    </row>
    <row r="9" ht="16.5" customHeight="true">
      <c r="A9" s="8"/>
      <c r="B9" s="17"/>
      <c r="C9" s="17"/>
      <c r="D9" s="17"/>
      <c r="E9" s="17" t="s">
        <v>37</v>
      </c>
      <c r="F9" s="31" t="s">
        <v>39</v>
      </c>
      <c r="G9" s="17" t="s">
        <v>37</v>
      </c>
      <c r="H9" s="31" t="s">
        <v>39</v>
      </c>
      <c r="I9" s="17" t="s">
        <v>47</v>
      </c>
      <c r="J9" s="17"/>
      <c r="K9" s="17" t="s">
        <v>52</v>
      </c>
      <c r="L9" s="17"/>
      <c r="M9" s="17"/>
      <c r="N9" s="56"/>
    </row>
    <row r="10" ht="16.5" customHeight="true">
      <c r="A10" s="8"/>
      <c r="B10" s="17"/>
      <c r="C10" s="17"/>
      <c r="D10" s="26" t="s">
        <v>31</v>
      </c>
      <c r="E10" s="17"/>
      <c r="F10" s="31"/>
      <c r="G10" s="17"/>
      <c r="H10" s="31"/>
      <c r="I10" s="17" t="s">
        <v>37</v>
      </c>
      <c r="J10" s="41" t="s">
        <v>39</v>
      </c>
      <c r="K10" s="17" t="s">
        <v>37</v>
      </c>
      <c r="L10" s="41" t="s">
        <v>39</v>
      </c>
      <c r="M10" s="17"/>
      <c r="N10" s="56"/>
    </row>
    <row r="11" ht="16.5" customHeight="true">
      <c r="A11" s="9" t="s">
        <v>6</v>
      </c>
      <c r="B11" s="17" t="s">
        <v>25</v>
      </c>
      <c r="C11" s="17" t="s">
        <v>30</v>
      </c>
      <c r="D11" s="17" t="s">
        <v>32</v>
      </c>
      <c r="E11" s="17" t="s">
        <v>38</v>
      </c>
      <c r="F11" s="32" t="s">
        <v>40</v>
      </c>
      <c r="G11" s="17" t="s">
        <v>42</v>
      </c>
      <c r="H11" s="32" t="s">
        <v>45</v>
      </c>
      <c r="I11" s="17" t="s">
        <v>48</v>
      </c>
      <c r="J11" s="32" t="s">
        <v>49</v>
      </c>
      <c r="K11" s="17" t="s">
        <v>53</v>
      </c>
      <c r="L11" s="17" t="s">
        <v>57</v>
      </c>
      <c r="M11" s="17" t="s">
        <v>61</v>
      </c>
      <c r="N11" s="56" t="s">
        <v>64</v>
      </c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</row>
    <row r="12" ht="26.45" customHeight="true">
      <c r="A12" s="10" t="s">
        <v>7</v>
      </c>
      <c r="B12" s="18" t="n">
        <v>372</v>
      </c>
      <c r="C12" s="18" t="n">
        <v>22</v>
      </c>
      <c r="D12" s="27" t="n">
        <v>394</v>
      </c>
      <c r="E12" s="27" t="n">
        <v>372</v>
      </c>
      <c r="F12" s="33" t="n">
        <v>100</v>
      </c>
      <c r="G12" s="19" t="n">
        <v>0</v>
      </c>
      <c r="H12" s="19" t="n">
        <v>0</v>
      </c>
      <c r="I12" s="27" t="n">
        <v>372</v>
      </c>
      <c r="J12" s="33" t="n">
        <v>94.4162436548223</v>
      </c>
      <c r="K12" s="27" t="n">
        <v>22</v>
      </c>
      <c r="L12" s="33" t="n">
        <v>5.58375634517767</v>
      </c>
      <c r="M12" s="27" t="n">
        <v>22</v>
      </c>
      <c r="N12" s="57" t="n">
        <v>0</v>
      </c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</row>
    <row r="13" ht="26.45" customHeight="true">
      <c r="A13" s="10" t="s">
        <v>8</v>
      </c>
      <c r="B13" s="19" t="n">
        <v>0</v>
      </c>
      <c r="C13" s="19" t="n">
        <v>0</v>
      </c>
      <c r="D13" s="28" t="n">
        <f>B13+C13</f>
        <v>0</v>
      </c>
      <c r="E13" s="19" t="n">
        <v>0</v>
      </c>
      <c r="F13" s="19" t="n">
        <f>IF(I13&gt;0, E13/I13*100, 0)</f>
        <v>0</v>
      </c>
      <c r="G13" s="19" t="n">
        <v>0</v>
      </c>
      <c r="H13" s="19" t="n">
        <f>IF(I13&gt;0, G13/I13*100, 0)</f>
        <v>0</v>
      </c>
      <c r="I13" s="28" t="n">
        <f>E13+G13</f>
        <v>0</v>
      </c>
      <c r="J13" s="19" t="n">
        <f>IF(D13&gt;0, I13/D13*100, 0)</f>
        <v>0</v>
      </c>
      <c r="K13" s="28" t="n">
        <f>D13-I13</f>
        <v>0</v>
      </c>
      <c r="L13" s="19" t="n">
        <f>IF(D13&gt;0, K13/D13*100, 0)</f>
        <v>0</v>
      </c>
      <c r="M13" s="19" t="n">
        <v>0</v>
      </c>
      <c r="N13" s="58" t="n">
        <v>0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</row>
    <row r="14" ht="26.45" customHeight="true">
      <c r="A14" s="10" t="s">
        <v>9</v>
      </c>
      <c r="B14" s="19" t="n">
        <v>0</v>
      </c>
      <c r="C14" s="19" t="n">
        <v>0</v>
      </c>
      <c r="D14" s="28" t="n">
        <f>B14+C14</f>
        <v>0</v>
      </c>
      <c r="E14" s="19" t="n">
        <v>0</v>
      </c>
      <c r="F14" s="19" t="n">
        <f>IF(I14&gt;0, E14/I14*100, 0)</f>
        <v>0</v>
      </c>
      <c r="G14" s="19" t="n">
        <v>0</v>
      </c>
      <c r="H14" s="19" t="n">
        <f>IF(I14&gt;0, G14/I14*100, 0)</f>
        <v>0</v>
      </c>
      <c r="I14" s="28" t="n">
        <f>E14+G14</f>
        <v>0</v>
      </c>
      <c r="J14" s="19" t="n">
        <f>IF(D14&gt;0, I14/D14*100, 0)</f>
        <v>0</v>
      </c>
      <c r="K14" s="28" t="n">
        <f>D14-I14</f>
        <v>0</v>
      </c>
      <c r="L14" s="19" t="n">
        <f>IF(D14&gt;0, K14/D14*100, 0)</f>
        <v>0</v>
      </c>
      <c r="M14" s="19" t="n">
        <v>0</v>
      </c>
      <c r="N14" s="58" t="n">
        <v>0</v>
      </c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</row>
    <row r="15" ht="26.45" customHeight="true">
      <c r="A15" s="10" t="s">
        <v>10</v>
      </c>
      <c r="B15" s="20" t="n">
        <v>267</v>
      </c>
      <c r="C15" s="20" t="n">
        <v>16</v>
      </c>
      <c r="D15" s="28" t="n">
        <v>283</v>
      </c>
      <c r="E15" s="20" t="n">
        <v>273</v>
      </c>
      <c r="F15" s="33" t="n">
        <v>100</v>
      </c>
      <c r="G15" s="19" t="n">
        <v>0</v>
      </c>
      <c r="H15" s="19" t="n">
        <f>IF(I15&gt;0, G15/I15*100, 0)</f>
        <v>0</v>
      </c>
      <c r="I15" s="20" t="n">
        <v>273</v>
      </c>
      <c r="J15" s="33" t="n">
        <v>96.4664310954064</v>
      </c>
      <c r="K15" s="47" t="n">
        <v>10</v>
      </c>
      <c r="L15" s="50" t="n">
        <v>3.53356890459364</v>
      </c>
      <c r="M15" s="20" t="n">
        <v>10</v>
      </c>
      <c r="N15" s="58" t="n">
        <v>0</v>
      </c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</row>
    <row r="16" ht="26.45" customHeight="true">
      <c r="A16" s="10" t="s">
        <v>11</v>
      </c>
      <c r="B16" s="20" t="n">
        <v>12</v>
      </c>
      <c r="C16" s="21" t="n">
        <v>1</v>
      </c>
      <c r="D16" s="28" t="n">
        <v>13</v>
      </c>
      <c r="E16" s="20" t="n">
        <v>13</v>
      </c>
      <c r="F16" s="33" t="n">
        <v>100</v>
      </c>
      <c r="G16" s="19" t="n">
        <v>0</v>
      </c>
      <c r="H16" s="19" t="n">
        <f>IF(I16&gt;0, G16/I16*100, 0)</f>
        <v>0</v>
      </c>
      <c r="I16" s="20" t="n">
        <v>13</v>
      </c>
      <c r="J16" s="33" t="n">
        <v>100</v>
      </c>
      <c r="K16" s="48" t="n">
        <v>0</v>
      </c>
      <c r="L16" s="51" t="n">
        <v>0</v>
      </c>
      <c r="M16" s="19" t="n">
        <v>0</v>
      </c>
      <c r="N16" s="58" t="n">
        <v>0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</row>
    <row r="17" ht="26.45" customHeight="true">
      <c r="A17" s="10" t="s">
        <v>12</v>
      </c>
      <c r="B17" s="20" t="n">
        <v>78</v>
      </c>
      <c r="C17" s="20" t="n">
        <v>2</v>
      </c>
      <c r="D17" s="28" t="n">
        <v>80</v>
      </c>
      <c r="E17" s="20" t="n">
        <v>70</v>
      </c>
      <c r="F17" s="33" t="n">
        <v>100</v>
      </c>
      <c r="G17" s="19" t="n">
        <v>0</v>
      </c>
      <c r="H17" s="19" t="n">
        <f>IF(I17&gt;0, G17/I17*100, 0)</f>
        <v>0</v>
      </c>
      <c r="I17" s="20" t="n">
        <v>70</v>
      </c>
      <c r="J17" s="33" t="n">
        <v>87.5</v>
      </c>
      <c r="K17" s="47" t="n">
        <v>10</v>
      </c>
      <c r="L17" s="51" t="n">
        <v>12.5</v>
      </c>
      <c r="M17" s="20" t="n">
        <v>10</v>
      </c>
      <c r="N17" s="58" t="n">
        <v>0</v>
      </c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</row>
    <row r="18" ht="26.45" customHeight="true">
      <c r="A18" s="10" t="s">
        <v>13</v>
      </c>
      <c r="B18" s="20" t="n">
        <v>8</v>
      </c>
      <c r="C18" s="19" t="n">
        <v>0</v>
      </c>
      <c r="D18" s="28" t="n">
        <v>8</v>
      </c>
      <c r="E18" s="20" t="n">
        <v>8</v>
      </c>
      <c r="F18" s="33" t="n">
        <v>100</v>
      </c>
      <c r="G18" s="19" t="n">
        <v>0</v>
      </c>
      <c r="H18" s="19" t="n">
        <f>IF(I18&gt;0, G18/I18*100, 0)</f>
        <v>0</v>
      </c>
      <c r="I18" s="20" t="n">
        <v>8</v>
      </c>
      <c r="J18" s="33" t="n">
        <v>100</v>
      </c>
      <c r="K18" s="48" t="n">
        <v>0</v>
      </c>
      <c r="L18" s="51" t="n">
        <v>0</v>
      </c>
      <c r="M18" s="19" t="n">
        <v>0</v>
      </c>
      <c r="N18" s="58" t="n">
        <v>0</v>
      </c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</row>
    <row r="19" ht="26.45" customHeight="true">
      <c r="A19" s="10" t="s">
        <v>14</v>
      </c>
      <c r="B19" s="20" t="n">
        <v>5</v>
      </c>
      <c r="C19" s="21" t="n">
        <v>2</v>
      </c>
      <c r="D19" s="28" t="n">
        <v>7</v>
      </c>
      <c r="E19" s="20" t="n">
        <v>6</v>
      </c>
      <c r="F19" s="33" t="n">
        <v>100</v>
      </c>
      <c r="G19" s="19" t="n">
        <v>0</v>
      </c>
      <c r="H19" s="19" t="n">
        <f>IF(I19&gt;0, G19/I19*100, 0)</f>
        <v>0</v>
      </c>
      <c r="I19" s="20" t="n">
        <v>6</v>
      </c>
      <c r="J19" s="33" t="n">
        <v>85.7142857142857</v>
      </c>
      <c r="K19" s="19" t="n">
        <v>1</v>
      </c>
      <c r="L19" s="52" t="n">
        <v>14.2857142857143</v>
      </c>
      <c r="M19" s="19" t="n">
        <v>1</v>
      </c>
      <c r="N19" s="58" t="n">
        <v>0</v>
      </c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</row>
    <row r="20" ht="31.5" customHeight="true">
      <c r="A20" s="10" t="s">
        <v>15</v>
      </c>
      <c r="B20" s="21" t="n">
        <v>2</v>
      </c>
      <c r="C20" s="21" t="n">
        <v>1</v>
      </c>
      <c r="D20" s="28" t="n">
        <v>3</v>
      </c>
      <c r="E20" s="21" t="n">
        <v>2</v>
      </c>
      <c r="F20" s="33" t="n">
        <v>100</v>
      </c>
      <c r="G20" s="19" t="n">
        <v>0</v>
      </c>
      <c r="H20" s="19" t="n">
        <f>IF(I20&gt;0, G20/I20*100, 0)</f>
        <v>0</v>
      </c>
      <c r="I20" s="28" t="n">
        <v>2</v>
      </c>
      <c r="J20" s="33" t="n">
        <v>66.6666666666667</v>
      </c>
      <c r="K20" s="19" t="n">
        <v>1</v>
      </c>
      <c r="L20" s="50" t="n">
        <v>33.3333333333333</v>
      </c>
      <c r="M20" s="19" t="n">
        <v>1</v>
      </c>
      <c r="N20" s="58" t="n">
        <v>0</v>
      </c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</row>
    <row r="21" ht="26.45" customHeight="true">
      <c r="A21" s="10" t="s">
        <v>16</v>
      </c>
      <c r="B21" s="21" t="n">
        <v>0</v>
      </c>
      <c r="C21" s="21" t="n">
        <v>0</v>
      </c>
      <c r="D21" s="28" t="n">
        <f>B21+C21</f>
        <v>0</v>
      </c>
      <c r="E21" s="21" t="n">
        <v>0</v>
      </c>
      <c r="F21" s="19" t="n">
        <f>IF(I21&gt;0, E21/I21*100, 0)</f>
        <v>0</v>
      </c>
      <c r="G21" s="19" t="n">
        <v>0</v>
      </c>
      <c r="H21" s="19" t="n">
        <f>IF(I21&gt;0, G21/I21*100, 0)</f>
        <v>0</v>
      </c>
      <c r="I21" s="28" t="n">
        <f>E21+G21</f>
        <v>0</v>
      </c>
      <c r="J21" s="19" t="n">
        <f>IF(D21&gt;0, I21/D21*100, 0)</f>
        <v>0</v>
      </c>
      <c r="K21" s="28" t="n">
        <f>D21-I21</f>
        <v>0</v>
      </c>
      <c r="L21" s="19" t="n">
        <f>IF(D21&gt;0, K21/D21*100, 0)</f>
        <v>0</v>
      </c>
      <c r="M21" s="19" t="n">
        <f>K21-N21</f>
        <v>0</v>
      </c>
      <c r="N21" s="58" t="n">
        <v>0</v>
      </c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</row>
    <row r="22" ht="26.45" customHeight="true">
      <c r="A22" s="10" t="s">
        <v>17</v>
      </c>
      <c r="B22" s="21" t="n">
        <v>0</v>
      </c>
      <c r="C22" s="21" t="n">
        <v>0</v>
      </c>
      <c r="D22" s="28" t="n">
        <f>B22+C22</f>
        <v>0</v>
      </c>
      <c r="E22" s="21" t="n">
        <v>0</v>
      </c>
      <c r="F22" s="19" t="n">
        <f>IF(I22&gt;0, E22/I22*100, 0)</f>
        <v>0</v>
      </c>
      <c r="G22" s="19" t="n">
        <v>0</v>
      </c>
      <c r="H22" s="19" t="n">
        <f>IF(I22&gt;0, G22/I22*100, 0)</f>
        <v>0</v>
      </c>
      <c r="I22" s="28" t="n">
        <f>E22+G22</f>
        <v>0</v>
      </c>
      <c r="J22" s="19" t="n">
        <f>IF(D22&gt;0, I22/D22*100, 0)</f>
        <v>0</v>
      </c>
      <c r="K22" s="28" t="n">
        <f>D22-I22</f>
        <v>0</v>
      </c>
      <c r="L22" s="19" t="n">
        <f>IF(D22&gt;0, K22/D22*100, 0)</f>
        <v>0</v>
      </c>
      <c r="M22" s="19" t="n">
        <f>K22-N22</f>
        <v>0</v>
      </c>
      <c r="N22" s="58" t="n">
        <v>0</v>
      </c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</row>
    <row r="23" ht="26.45" customHeight="true">
      <c r="A23" s="10" t="s">
        <v>18</v>
      </c>
      <c r="B23" s="21" t="n">
        <v>0</v>
      </c>
      <c r="C23" s="21" t="n">
        <v>0</v>
      </c>
      <c r="D23" s="28" t="n">
        <f>B23+C23</f>
        <v>0</v>
      </c>
      <c r="E23" s="21" t="n">
        <v>0</v>
      </c>
      <c r="F23" s="19" t="n">
        <f>IF(I23&gt;0, E23/I23*100, 0)</f>
        <v>0</v>
      </c>
      <c r="G23" s="19" t="n">
        <v>0</v>
      </c>
      <c r="H23" s="19" t="n">
        <f>IF(I23&gt;0, G23/I23*100, 0)</f>
        <v>0</v>
      </c>
      <c r="I23" s="28" t="n">
        <f>E23+G23</f>
        <v>0</v>
      </c>
      <c r="J23" s="19" t="n">
        <f>IF(D23&gt;0, I23/D23*100, 0)</f>
        <v>0</v>
      </c>
      <c r="K23" s="28" t="n">
        <f>D23-I23</f>
        <v>0</v>
      </c>
      <c r="L23" s="19" t="n">
        <f>IF(D23&gt;0, K23/D23*100, 0)</f>
        <v>0</v>
      </c>
      <c r="M23" s="19" t="n">
        <f>K23-N23</f>
        <v>0</v>
      </c>
      <c r="N23" s="58" t="n">
        <v>0</v>
      </c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</row>
    <row r="24" ht="26.45" customHeight="true">
      <c r="A24" s="11"/>
      <c r="B24" s="17"/>
      <c r="C24" s="17"/>
      <c r="D24" s="17"/>
      <c r="E24" s="17"/>
      <c r="F24" s="26"/>
      <c r="G24" s="17"/>
      <c r="H24" s="26"/>
      <c r="I24" s="17"/>
      <c r="J24" s="26"/>
      <c r="K24" s="17"/>
      <c r="L24" s="26"/>
      <c r="M24" s="17"/>
      <c r="N24" s="56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</row>
    <row r="25" ht="26.45" customHeight="true">
      <c r="A25" s="11"/>
      <c r="B25" s="17"/>
      <c r="C25" s="17"/>
      <c r="D25" s="17"/>
      <c r="E25" s="17"/>
      <c r="F25" s="26"/>
      <c r="G25" s="17"/>
      <c r="H25" s="26"/>
      <c r="I25" s="17"/>
      <c r="J25" s="26"/>
      <c r="K25" s="17"/>
      <c r="L25" s="26"/>
      <c r="M25" s="17"/>
      <c r="N25" s="56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</row>
    <row r="26" ht="26.45" customHeight="true">
      <c r="A26" s="11"/>
      <c r="B26" s="17"/>
      <c r="C26" s="17"/>
      <c r="D26" s="17"/>
      <c r="E26" s="17"/>
      <c r="F26" s="26"/>
      <c r="G26" s="17"/>
      <c r="H26" s="26"/>
      <c r="I26" s="17"/>
      <c r="J26" s="26"/>
      <c r="K26" s="17"/>
      <c r="L26" s="26"/>
      <c r="M26" s="17"/>
      <c r="N26" s="56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</row>
    <row r="27" ht="26.45" customHeight="true">
      <c r="A27" s="11"/>
      <c r="B27" s="17"/>
      <c r="C27" s="17"/>
      <c r="D27" s="17"/>
      <c r="E27" s="17"/>
      <c r="F27" s="26"/>
      <c r="G27" s="17"/>
      <c r="H27" s="26"/>
      <c r="I27" s="17"/>
      <c r="J27" s="26"/>
      <c r="K27" s="17"/>
      <c r="L27" s="26"/>
      <c r="M27" s="17"/>
      <c r="N27" s="56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</row>
    <row r="28" ht="26.45" customHeight="true">
      <c r="A28" s="11"/>
      <c r="B28" s="17"/>
      <c r="C28" s="17"/>
      <c r="D28" s="17"/>
      <c r="E28" s="17"/>
      <c r="F28" s="26"/>
      <c r="G28" s="17"/>
      <c r="H28" s="26"/>
      <c r="I28" s="17"/>
      <c r="J28" s="26"/>
      <c r="K28" s="17"/>
      <c r="L28" s="26"/>
      <c r="M28" s="17"/>
      <c r="N28" s="56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</row>
    <row r="29" ht="26.45" customHeight="true">
      <c r="A29" s="11"/>
      <c r="B29" s="17"/>
      <c r="C29" s="17"/>
      <c r="D29" s="17"/>
      <c r="E29" s="17"/>
      <c r="F29" s="26"/>
      <c r="G29" s="17"/>
      <c r="H29" s="26"/>
      <c r="I29" s="17"/>
      <c r="J29" s="26"/>
      <c r="K29" s="17"/>
      <c r="L29" s="26"/>
      <c r="M29" s="17"/>
      <c r="N29" s="56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</row>
    <row r="30" ht="37.35" customHeight="true">
      <c r="A30" s="10"/>
      <c r="B30" s="22"/>
      <c r="C30" s="22"/>
      <c r="D30" s="22"/>
      <c r="E30" s="22"/>
      <c r="F30" s="34"/>
      <c r="G30" s="22"/>
      <c r="H30" s="34"/>
      <c r="I30" s="22"/>
      <c r="J30" s="34"/>
      <c r="K30" s="22"/>
      <c r="L30" s="34"/>
      <c r="M30" s="22"/>
      <c r="N30" s="59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</row>
    <row r="31" ht="19.5" customHeight="true">
      <c r="A31" s="12"/>
      <c r="B31" s="12"/>
      <c r="C31" s="12"/>
      <c r="D31" s="12"/>
      <c r="E31" s="12"/>
      <c r="F31" s="12"/>
      <c r="G31" s="12"/>
      <c r="H31" s="12"/>
      <c r="I31" s="39"/>
      <c r="J31" s="42"/>
      <c r="K31" s="12"/>
      <c r="L31" s="12"/>
      <c r="M31" s="55" t="s">
        <v>62</v>
      </c>
      <c r="N31" s="55"/>
      <c r="O31" s="38"/>
      <c r="P31" s="38"/>
      <c r="Q31" s="38"/>
      <c r="R31" s="38"/>
      <c r="S31" s="38"/>
      <c r="T31" s="38"/>
      <c r="U31" s="38"/>
      <c r="V31" s="38"/>
      <c r="W31" s="38"/>
      <c r="X31" s="13"/>
      <c r="Y31" s="13"/>
      <c r="Z31" s="13"/>
      <c r="AA31" s="13"/>
    </row>
    <row r="32" ht="16.5" customHeight="true">
      <c r="A32" s="13"/>
      <c r="B32" s="13"/>
      <c r="C32" s="13"/>
      <c r="D32" s="13"/>
      <c r="E32" s="13"/>
      <c r="F32" s="13"/>
      <c r="G32" s="13"/>
      <c r="H32" s="13"/>
      <c r="I32" s="40"/>
      <c r="J32" s="43"/>
      <c r="K32" s="13"/>
      <c r="L32" s="13"/>
      <c r="M32" s="13"/>
      <c r="N32" s="13"/>
      <c r="O32" s="38"/>
      <c r="P32" s="38"/>
      <c r="Q32" s="38"/>
      <c r="R32" s="38"/>
      <c r="S32" s="38"/>
      <c r="T32" s="38"/>
      <c r="U32" s="38"/>
      <c r="V32" s="38"/>
      <c r="W32" s="38"/>
      <c r="X32" s="13"/>
      <c r="Y32" s="13"/>
      <c r="Z32" s="13"/>
      <c r="AA32" s="13"/>
    </row>
    <row r="33" ht="19.5" customHeight="true">
      <c r="A33" s="14" t="s">
        <v>19</v>
      </c>
      <c r="B33" s="14"/>
      <c r="C33" s="14"/>
      <c r="D33" s="29" t="s">
        <v>33</v>
      </c>
      <c r="E33" s="29"/>
      <c r="F33" s="13"/>
      <c r="G33" s="29" t="s">
        <v>43</v>
      </c>
      <c r="H33" s="29"/>
      <c r="I33" s="13"/>
      <c r="J33" s="44"/>
      <c r="K33" s="14" t="s">
        <v>54</v>
      </c>
      <c r="L33" s="14"/>
      <c r="M33" s="14"/>
      <c r="N33" s="14"/>
      <c r="O33" s="38"/>
      <c r="P33" s="38"/>
      <c r="Q33" s="38"/>
      <c r="R33" s="38"/>
      <c r="S33" s="38"/>
      <c r="T33" s="40"/>
      <c r="U33" s="38"/>
      <c r="V33" s="38"/>
      <c r="W33" s="38"/>
      <c r="X33" s="13"/>
      <c r="Y33" s="13"/>
      <c r="Z33" s="13"/>
      <c r="AA33" s="13"/>
    </row>
    <row r="34" ht="19.5" customHeight="true">
      <c r="A34" s="14"/>
      <c r="B34" s="14"/>
      <c r="C34" s="14"/>
      <c r="D34" s="14"/>
      <c r="E34" s="14"/>
      <c r="F34" s="13"/>
      <c r="G34" s="14"/>
      <c r="H34" s="14"/>
      <c r="I34" s="13"/>
      <c r="J34" s="37"/>
      <c r="K34" s="14"/>
      <c r="L34" s="14"/>
      <c r="M34" s="14"/>
      <c r="N34" s="14"/>
      <c r="O34" s="38"/>
      <c r="P34" s="38"/>
      <c r="Q34" s="38"/>
      <c r="R34" s="38"/>
      <c r="S34" s="38"/>
      <c r="T34" s="38"/>
      <c r="U34" s="38"/>
      <c r="V34" s="38"/>
      <c r="W34" s="38"/>
      <c r="X34" s="13"/>
      <c r="Y34" s="13"/>
      <c r="Z34" s="13"/>
      <c r="AA34" s="13"/>
    </row>
    <row r="35" ht="19.5" customHeight="true">
      <c r="A35" s="14"/>
      <c r="B35" s="14"/>
      <c r="C35" s="14"/>
      <c r="D35" s="29" t="s">
        <v>34</v>
      </c>
      <c r="E35" s="14"/>
      <c r="F35" s="13"/>
      <c r="G35" s="29" t="s">
        <v>44</v>
      </c>
      <c r="H35" s="29"/>
      <c r="I35" s="13"/>
      <c r="J35" s="37"/>
      <c r="K35" s="14"/>
      <c r="L35" s="14"/>
      <c r="M35" s="14"/>
      <c r="N35" s="14"/>
      <c r="O35" s="38"/>
      <c r="P35" s="38"/>
      <c r="Q35" s="38"/>
      <c r="R35" s="38"/>
      <c r="S35" s="38"/>
      <c r="T35" s="38"/>
      <c r="U35" s="38"/>
      <c r="V35" s="38"/>
      <c r="W35" s="38"/>
      <c r="X35" s="13"/>
      <c r="Y35" s="13"/>
      <c r="Z35" s="13"/>
      <c r="AA35" s="13"/>
    </row>
    <row r="36" ht="19.5" customHeight="true">
      <c r="A36" s="14"/>
      <c r="B36" s="14"/>
      <c r="C36" s="14"/>
      <c r="D36" s="14"/>
      <c r="E36" s="14"/>
      <c r="F36" s="29"/>
      <c r="G36" s="29"/>
      <c r="H36" s="37"/>
      <c r="I36" s="14"/>
      <c r="J36" s="37"/>
      <c r="K36" s="14"/>
      <c r="L36" s="14"/>
      <c r="M36" s="14"/>
      <c r="N36" s="14"/>
      <c r="O36" s="38"/>
      <c r="P36" s="38"/>
      <c r="Q36" s="38"/>
      <c r="R36" s="38"/>
      <c r="S36" s="38"/>
      <c r="T36" s="38"/>
      <c r="U36" s="38"/>
      <c r="V36" s="38"/>
      <c r="W36" s="38"/>
      <c r="X36" s="13"/>
      <c r="Y36" s="13"/>
      <c r="Z36" s="13"/>
      <c r="AA36" s="13"/>
    </row>
    <row r="37" ht="19.5" customHeight="true">
      <c r="A37" s="14" t="s">
        <v>20</v>
      </c>
      <c r="B37" s="23" t="s">
        <v>26</v>
      </c>
      <c r="C37" s="23"/>
      <c r="D37" s="14"/>
      <c r="E37" s="30"/>
      <c r="F37" s="14"/>
      <c r="G37" s="37"/>
      <c r="H37" s="14"/>
      <c r="I37" s="37"/>
      <c r="J37" s="14"/>
      <c r="K37" s="49"/>
      <c r="L37" s="53"/>
      <c r="M37" s="14"/>
      <c r="N37" s="14"/>
      <c r="O37" s="62"/>
      <c r="P37" s="61"/>
      <c r="Q37" s="61"/>
      <c r="R37" s="63"/>
      <c r="S37" s="61"/>
      <c r="T37" s="61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ht="19.5" customHeight="true">
      <c r="A38" s="14" t="s">
        <v>21</v>
      </c>
      <c r="B38" s="23" t="s">
        <v>27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63"/>
      <c r="S38" s="61"/>
      <c r="T38" s="61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ht="37.7" customHeight="true">
      <c r="A39" s="13"/>
      <c r="B39" s="13"/>
      <c r="C39" s="13"/>
      <c r="D39" s="13"/>
      <c r="E39" s="13"/>
      <c r="F39" s="35"/>
      <c r="G39" s="13"/>
      <c r="H39" s="35"/>
      <c r="I39" s="13"/>
      <c r="J39" s="35"/>
      <c r="K39" s="13"/>
      <c r="L39" s="35"/>
      <c r="M39" s="13"/>
      <c r="N39" s="13"/>
    </row>
    <row r="40" ht="16.5" customHeight="true">
      <c r="A40" s="13"/>
      <c r="B40" s="13"/>
      <c r="C40" s="13"/>
      <c r="D40" s="13"/>
      <c r="E40" s="13"/>
      <c r="F40" s="35"/>
      <c r="G40" s="13"/>
      <c r="H40" s="35"/>
      <c r="I40" s="13"/>
      <c r="J40" s="35"/>
      <c r="K40" s="13"/>
      <c r="L40" s="35"/>
      <c r="M40" s="13"/>
      <c r="N40" s="13"/>
    </row>
    <row r="41" ht="16.5" customHeight="true">
      <c r="A41" s="13"/>
      <c r="B41" s="13"/>
      <c r="C41" s="13"/>
      <c r="D41" s="13"/>
      <c r="E41" s="13"/>
      <c r="F41" s="35"/>
      <c r="G41" s="13"/>
      <c r="H41" s="35"/>
      <c r="I41" s="13"/>
      <c r="J41" s="35"/>
      <c r="K41" s="13"/>
      <c r="L41" s="35"/>
      <c r="M41" s="13"/>
      <c r="N41" s="13"/>
    </row>
    <row r="42" ht="14.1" customHeight="true">
      <c r="A42" s="13"/>
      <c r="B42" s="13"/>
      <c r="C42" s="13"/>
      <c r="D42" s="13"/>
      <c r="E42" s="13"/>
      <c r="F42" s="35"/>
      <c r="G42" s="13"/>
      <c r="H42" s="35"/>
      <c r="I42" s="13"/>
      <c r="J42" s="35"/>
      <c r="K42" s="13"/>
      <c r="L42" s="35"/>
      <c r="M42" s="13"/>
      <c r="N42" s="13"/>
    </row>
    <row r="43" ht="16.5" customHeight="true">
      <c r="A43" s="13"/>
      <c r="B43" s="13"/>
      <c r="C43" s="13"/>
      <c r="D43" s="13"/>
      <c r="E43" s="13"/>
      <c r="F43" s="35"/>
      <c r="G43" s="13"/>
      <c r="H43" s="35"/>
      <c r="I43" s="13"/>
      <c r="J43" s="35"/>
      <c r="K43" s="13"/>
      <c r="L43" s="35"/>
      <c r="M43" s="13"/>
      <c r="N43" s="13"/>
    </row>
    <row r="44" ht="16.5" customHeight="true">
      <c r="A44" s="3"/>
      <c r="B44" s="13" t="s">
        <v>28</v>
      </c>
      <c r="C44" s="13"/>
      <c r="D44" s="13"/>
      <c r="E44" s="13"/>
      <c r="F44" s="35"/>
      <c r="G44" s="13"/>
      <c r="H44" s="35"/>
      <c r="I44" s="13"/>
      <c r="J44" s="35"/>
      <c r="K44" s="13"/>
      <c r="L44" s="35"/>
      <c r="M44" s="13"/>
      <c r="N44" s="13"/>
    </row>
    <row r="45" ht="16.5" customHeight="true">
      <c r="A45" s="3"/>
      <c r="B45" s="13"/>
      <c r="C45" s="13"/>
      <c r="D45" s="13"/>
      <c r="E45" s="13"/>
      <c r="F45" s="35"/>
      <c r="G45" s="13"/>
      <c r="H45" s="35"/>
      <c r="I45" s="13"/>
      <c r="J45" s="35"/>
      <c r="K45" s="13"/>
      <c r="L45" s="35"/>
      <c r="M45" s="13"/>
      <c r="N45" s="13"/>
    </row>
    <row r="46" ht="15.4" customHeight="true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  <row r="47" ht="15.4" customHeight="true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</row>
    <row r="48" ht="15.4" customHeight="true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</row>
    <row r="49" ht="15.4" customHeight="true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</row>
    <row r="50" ht="15.4" customHeight="true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</row>
    <row r="51" ht="15.4" customHeight="true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ht="15.4" customHeight="true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  <row r="53" ht="15.4" customHeight="true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</row>
    <row r="54" ht="15.4" customHeight="true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</row>
    <row r="55" ht="15.4" customHeight="true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</row>
    <row r="56" ht="15.4" customHeight="true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ht="15.4" customHeight="true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  <row r="58" ht="15.4" customHeight="true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</row>
    <row r="59" ht="15.4" customHeight="true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</row>
    <row r="60" ht="15.4" customHeight="true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</row>
    <row r="61" ht="15.4" customHeight="true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</row>
    <row r="62" ht="15.4" customHeight="true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</row>
    <row r="63" ht="15.4" customHeight="true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</row>
    <row r="64" ht="15.4" customHeight="true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</row>
    <row r="65" ht="15.4" customHeight="true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</row>
    <row r="66" ht="15.4" customHeight="true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</row>
    <row r="67" ht="15.4" customHeight="true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</row>
    <row r="68" ht="15.4" customHeight="true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</row>
    <row r="69" ht="15.4" customHeight="true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</row>
    <row r="70" ht="15.4" customHeight="true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</row>
    <row r="71" ht="15.4" customHeight="true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</row>
    <row r="72" ht="15.4" customHeight="true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</row>
    <row r="73" ht="15.4" customHeight="true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</row>
    <row r="74" ht="15.4" customHeight="true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</row>
    <row r="75" ht="15.4" customHeight="true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</row>
    <row r="76" ht="15.4" customHeight="true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</row>
    <row r="77" ht="15.4" customHeight="true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</row>
    <row r="78" ht="15.4" customHeight="true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</row>
    <row r="79" ht="15.4" customHeight="true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</row>
    <row r="80" ht="15.4" customHeight="true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</row>
    <row r="81" ht="15.4" customHeight="true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</row>
    <row r="82" ht="15.4" customHeight="true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</row>
    <row r="83" ht="15.4" customHeight="true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</row>
    <row r="84" ht="15.4" customHeight="true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</row>
    <row r="85" ht="15.4" customHeight="true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</row>
    <row r="86" ht="15.4" customHeight="true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</row>
    <row r="87" ht="15.4" customHeight="true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</row>
    <row r="88" ht="15.4" customHeight="true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</row>
    <row r="89" ht="15.4" customHeight="true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</row>
    <row r="90" ht="15.4" customHeight="true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</row>
    <row r="91" ht="15.4" customHeight="true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</row>
    <row r="92" ht="15.4" customHeight="true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ht="15.4" customHeight="true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ht="15.4" customHeight="true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ht="15.4" customHeight="true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ht="15.4" customHeight="true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ht="15.4" customHeight="true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ht="15.4" customHeight="true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</row>
    <row r="99" ht="15.4" customHeight="true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ht="15.4" customHeight="true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</row>
    <row r="101" ht="15.4" customHeight="true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ht="15.4" customHeight="true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</row>
    <row r="103" ht="15.4" customHeight="true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</row>
    <row r="104" ht="15.4" customHeight="true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</row>
    <row r="105" ht="15.4" customHeight="true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ht="15.4" customHeight="true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</row>
    <row r="107" ht="15.4" customHeight="true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</row>
    <row r="108" ht="15.4" customHeight="true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</row>
    <row r="109" ht="15.4" customHeight="true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</row>
    <row r="110" ht="15.4" customHeight="true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</row>
    <row r="111" ht="15.4" customHeight="true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</row>
    <row r="112" ht="15.4" customHeight="true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</row>
    <row r="113" ht="15.4" customHeight="true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</row>
    <row r="114" ht="15.4" customHeight="true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</row>
    <row r="115" ht="15.4" customHeight="true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</row>
    <row r="116" ht="15.4" customHeight="true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</row>
    <row r="117" ht="15.4" customHeight="true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</row>
    <row r="118" ht="15.4" customHeight="true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</row>
    <row r="119" ht="15.4" customHeight="true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</row>
    <row r="120" ht="15.4" customHeight="true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</row>
    <row r="121" ht="15.4" customHeight="true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</row>
    <row r="122" ht="15.4" customHeight="true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</row>
    <row r="123" ht="15.4" customHeight="true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</row>
    <row r="124" ht="15.4" customHeight="true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</row>
    <row r="125" ht="15.4" customHeight="true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</row>
    <row r="126" ht="15.4" customHeight="true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</row>
    <row r="127" ht="15.4" customHeight="true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</row>
    <row r="128" ht="15.4" customHeight="true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</row>
    <row r="129" ht="15.4" customHeight="true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</row>
    <row r="130" ht="15.4" customHeight="true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</row>
    <row r="131" ht="15.4" customHeight="true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</row>
    <row r="132" ht="15.4" customHeight="true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</row>
    <row r="133" ht="15.4" customHeight="true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</row>
    <row r="134" ht="15.4" customHeight="true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</row>
    <row r="135" ht="15.4" customHeight="true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</row>
    <row r="136" ht="15.4" customHeight="true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</row>
    <row r="137" ht="15.4" customHeight="true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</row>
    <row r="138" ht="15.4" customHeight="true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</row>
    <row r="139" ht="15.4" customHeight="true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</row>
    <row r="140" ht="15.4" customHeight="true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</row>
    <row r="141" ht="15.4" customHeight="true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</row>
    <row r="142" ht="15.4" customHeight="true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</row>
    <row r="143" ht="15.4" customHeight="true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</row>
    <row r="144" ht="15.4" customHeight="true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</row>
    <row r="145" ht="15.4" customHeight="true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</row>
    <row r="146" ht="15.4" customHeight="true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</row>
    <row r="147" ht="15.4" customHeight="true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</row>
    <row r="148" ht="15.4" customHeight="true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</row>
    <row r="149" ht="15.4" customHeight="true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</row>
    <row r="150" ht="15.4" customHeight="true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</row>
    <row r="151" ht="15.4" customHeight="true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</row>
    <row r="152" ht="15.4" customHeight="true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</row>
    <row r="153" ht="15.4" customHeight="true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</row>
    <row r="154" ht="15.4" customHeight="true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</row>
    <row r="155" ht="15.4" customHeight="true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</row>
    <row r="156" ht="15.4" customHeight="true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</row>
    <row r="157" ht="15.4" customHeight="true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</row>
    <row r="158" ht="15.4" customHeight="true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</row>
    <row r="159" ht="15.4" customHeight="true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ht="15.4" customHeight="true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</row>
    <row r="161" ht="15.4" customHeight="true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</row>
    <row r="162" ht="15.4" customHeight="true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</row>
    <row r="163" ht="15.4" customHeight="true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</row>
    <row r="164" ht="15.4" customHeight="true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</row>
    <row r="165" ht="15.4" customHeight="true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</row>
    <row r="166" ht="15.4" customHeight="true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</row>
    <row r="167" ht="15.4" customHeight="true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</row>
    <row r="168" ht="15.4" customHeight="true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</row>
    <row r="169" ht="15.4" customHeight="true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</row>
    <row r="170" ht="15.4" customHeight="true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</row>
    <row r="171" ht="15.4" customHeight="true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</row>
    <row r="172" ht="15.4" customHeight="true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</row>
    <row r="173" ht="15.4" customHeight="true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</row>
    <row r="174" ht="15.4" customHeight="true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ht="15.4" customHeight="true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</row>
    <row r="176" ht="15.4" customHeight="true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</row>
    <row r="177" ht="15.4" customHeight="true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</row>
    <row r="178" ht="15.4" customHeight="true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</row>
    <row r="179" ht="15.4" customHeight="true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</row>
    <row r="180" ht="15.4" customHeight="true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</row>
    <row r="181" ht="15.4" customHeight="true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</row>
    <row r="182" ht="15.4" customHeight="true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</row>
    <row r="183" ht="15.4" customHeight="true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</row>
    <row r="184" ht="15.4" customHeight="true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</row>
    <row r="185" ht="15.4" customHeight="true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</row>
    <row r="186" ht="15.4" customHeight="true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</row>
    <row r="187" ht="15.4" customHeight="true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</row>
    <row r="188" ht="15.4" customHeight="true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</row>
    <row r="189" ht="15.4" customHeight="true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</row>
    <row r="190" ht="15.4" customHeight="true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</row>
    <row r="191" ht="15.4" customHeight="true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</row>
    <row r="192" ht="15.4" customHeight="true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</row>
    <row r="193" ht="15.4" customHeight="true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</row>
    <row r="194" ht="15.4" customHeight="true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</row>
    <row r="195" ht="15.4" customHeight="true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</row>
    <row r="196" ht="15.4" customHeight="true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</row>
    <row r="197" ht="15.4" customHeight="true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</row>
    <row r="198" ht="15.4" customHeight="true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</row>
    <row r="199" ht="15.4" customHeight="true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</row>
    <row r="200" ht="15.4" customHeight="true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</row>
  </sheetData>
  <mergeCells>
    <mergeCell ref="M1:N1"/>
    <mergeCell ref="M2:N2"/>
    <mergeCell ref="A5:N5"/>
    <mergeCell ref="A6:N6"/>
    <mergeCell ref="B7:D7"/>
    <mergeCell ref="E7:J7"/>
    <mergeCell ref="K7:N7"/>
    <mergeCell ref="B8:B10"/>
    <mergeCell ref="C8:C10"/>
    <mergeCell ref="D8:D9"/>
    <mergeCell ref="E8:F8"/>
    <mergeCell ref="G8:H8"/>
    <mergeCell ref="E9:E10"/>
    <mergeCell ref="F9:F10"/>
    <mergeCell ref="G9:G10"/>
    <mergeCell ref="H9:H10"/>
    <mergeCell ref="I9:J9"/>
    <mergeCell ref="M31:N31"/>
    <mergeCell ref="G33:H33"/>
    <mergeCell ref="G35:H35"/>
    <mergeCell ref="K8:L8"/>
    <mergeCell ref="M8:M10"/>
    <mergeCell ref="N8:N10"/>
    <mergeCell ref="K9:L9"/>
    <mergeCell ref="I8:J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