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<sst xmlns="http://schemas.openxmlformats.org/spreadsheetml/2006/main" count="78" uniqueCount="54">
  <si>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公開類</t>
  </si>
  <si>
    <t>年報</t>
  </si>
  <si>
    <t>臺中市政府觀光旅遊局現有職員概況</t>
  </si>
  <si>
    <t>類別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</si>
  <si>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</si>
  <si>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</si>
  <si>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</si>
  <si>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</si>
  <si>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</si>
  <si>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</si>
  <si>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</si>
  <si>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</si>
  <si>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</si>
  <si>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</si>
  <si>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</si>
  <si>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</si>
  <si>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</si>
  <si>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</si>
  <si>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</si>
  <si>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</si>
  <si>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資料來源：本局人事室依人事室依人力資源管理資訊系統資料彙編。</t>
  </si>
  <si>
    <t>填表說明：1.本表編製1份，並依統計法規定永久保存，資料透過網際網路上傳至「臺中市公務統計行政管理系統」。</t>
  </si>
  <si>
    <t xml:space="preserve"> 2.本表僅含服務於本局之正式公務人員(不含約聘僱人員、業務助理、工友、司機、臨時人員等人員)。
      </t>
  </si>
  <si>
    <t>次年2月底前編報</t>
  </si>
  <si>
    <t>總計</t>
  </si>
  <si>
    <t>學歷別</t>
  </si>
  <si>
    <t>博士</t>
  </si>
  <si>
    <t>碩士</t>
  </si>
  <si>
    <t>大學</t>
  </si>
  <si>
    <t>專科</t>
  </si>
  <si>
    <t>審核</t>
  </si>
  <si>
    <t>高中職</t>
  </si>
  <si>
    <t>中華民國112年底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</si>
  <si>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</si>
  <si>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</si>
  <si>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</si>
  <si>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</si>
  <si>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</si>
  <si>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</si>
  <si>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</si>
  <si>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</si>
  <si>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</si>
  <si>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</si>
  <si>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編制機關</t>
  </si>
  <si>
    <t>表號</t>
  </si>
  <si>
    <t>45-49歲</t>
  </si>
  <si>
    <t>50-54歲</t>
  </si>
  <si>
    <t>臺中市政府觀光旅遊局</t>
  </si>
  <si>
    <t>30910-01-09-2</t>
  </si>
  <si>
    <t>55-59歲</t>
  </si>
  <si>
    <t>機關首長</t>
  </si>
  <si>
    <t>60-64歲</t>
  </si>
  <si>
    <t>65歲以上</t>
  </si>
  <si>
    <t>中華民國113年2月23日編製</t>
  </si>
</sst>
</file>

<file path=xl/styles.xml><?xml version="1.0" encoding="utf-8"?>
<styleSheet xmlns="http://schemas.openxmlformats.org/spreadsheetml/2006/main">
  <numFmts count="5">
    <numFmt numFmtId="197" formatCode="#,##0 ;(#,##0)"/>
    <numFmt numFmtId="198" formatCode="0_ "/>
    <numFmt numFmtId="199" formatCode="_(* #,##0_);_(* (#,##0);_(* &quot;-&quot;_);_(@_)"/>
    <numFmt numFmtId="200" formatCode="_-* #\ ###\ ##0_-;\-* #,##0_-;_-* &quot;-&quot;_-;_-@_-"/>
    <numFmt numFmtId="201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  <font>
      <sz val="2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DEADA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198" fontId="2" fillId="0" borderId="9" xfId="0" applyNumberFormat="1" applyFont="1" applyBorder="1" applyAlignment="1">
      <alignment horizontal="left" vertical="center"/>
    </xf>
    <xf numFmtId="197" fontId="6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9" fontId="4" fillId="2" borderId="10" xfId="0" applyNumberFormat="1" applyFont="1" applyFill="1" applyBorder="1" applyAlignment="1">
      <alignment horizontal="right" vertical="center"/>
    </xf>
    <xf numFmtId="199" fontId="4" fillId="2" borderId="8" xfId="0" applyNumberFormat="1" applyFont="1" applyFill="1" applyBorder="1" applyAlignment="1">
      <alignment horizontal="right" vertical="center"/>
    </xf>
    <xf numFmtId="199" fontId="4" fillId="2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99" fontId="4" fillId="2" borderId="2" xfId="0" applyNumberFormat="1" applyFont="1" applyFill="1" applyBorder="1" applyAlignment="1">
      <alignment horizontal="right" vertical="center"/>
    </xf>
    <xf numFmtId="199" fontId="4" fillId="2" borderId="0" xfId="0" applyNumberFormat="1" applyFont="1" applyFill="1" applyAlignment="1">
      <alignment horizontal="right" vertical="center"/>
    </xf>
    <xf numFmtId="199" fontId="4" fillId="2" borderId="3" xfId="0" applyNumberFormat="1" applyFont="1" applyFill="1" applyBorder="1" applyAlignment="1">
      <alignment horizontal="right" vertical="center"/>
    </xf>
    <xf numFmtId="199" fontId="4" fillId="0" borderId="0" xfId="0" applyNumberFormat="1" applyFont="1" applyAlignment="1">
      <alignment horizontal="right" vertical="center"/>
    </xf>
    <xf numFmtId="199" fontId="4" fillId="0" borderId="3" xfId="0" applyNumberFormat="1" applyFont="1" applyBorder="1" applyAlignment="1">
      <alignment horizontal="right" vertical="center"/>
    </xf>
    <xf numFmtId="200" fontId="4" fillId="0" borderId="2" xfId="0" applyNumberFormat="1" applyFont="1" applyBorder="1" applyAlignment="1">
      <alignment vertical="center"/>
    </xf>
    <xf numFmtId="0" fontId="8" fillId="0" borderId="0" xfId="0" applyFont="1"/>
    <xf numFmtId="0" fontId="8" fillId="0" borderId="3" xfId="0" applyFont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8" xfId="0" applyFont="1" applyBorder="1"/>
    <xf numFmtId="0" fontId="9" fillId="0" borderId="0" xfId="0" applyFont="1"/>
    <xf numFmtId="201" fontId="4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workbookViewId="0" topLeftCell="A1">
      <selection activeCell="M13" sqref="M13"/>
    </sheetView>
  </sheetViews>
  <sheetFormatPr defaultColWidth="9.28125" defaultRowHeight="15"/>
  <cols>
    <col min="1" max="1" width="17.7109375" style="0" customWidth="1"/>
    <col min="2" max="19" width="11.7109375" style="0" customWidth="1"/>
  </cols>
  <sheetData>
    <row r="1" spans="1:20" ht="17.25" customHeight="1">
      <c r="A1" s="1" t="s">
        <v>0</v>
      </c>
      <c r="B1" s="1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0"/>
      <c r="O1" s="1" t="s">
        <v>43</v>
      </c>
      <c r="P1" s="1"/>
      <c r="Q1" s="1" t="s">
        <v>47</v>
      </c>
      <c r="R1" s="45"/>
      <c r="S1" s="45"/>
      <c r="T1" s="50"/>
    </row>
    <row r="2" spans="1:20" ht="17.25" customHeight="1">
      <c r="A2" s="1" t="s">
        <v>1</v>
      </c>
      <c r="B2" s="18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1"/>
      <c r="O2" s="1" t="s">
        <v>44</v>
      </c>
      <c r="P2" s="1"/>
      <c r="Q2" s="42" t="s">
        <v>48</v>
      </c>
      <c r="R2" s="42"/>
      <c r="S2" s="42"/>
      <c r="T2" s="50"/>
    </row>
    <row r="3" spans="1:19" ht="29.25" customHeight="1">
      <c r="A3" s="2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9.5" customHeight="1">
      <c r="A4" s="3"/>
      <c r="B4" s="3"/>
      <c r="C4" s="3"/>
      <c r="D4" s="3"/>
      <c r="E4" s="3"/>
      <c r="F4" s="3"/>
      <c r="G4" s="35"/>
      <c r="H4" s="36" t="s">
        <v>32</v>
      </c>
      <c r="I4" s="36"/>
      <c r="J4" s="36"/>
      <c r="K4" s="36"/>
      <c r="L4" s="36"/>
      <c r="M4" s="35"/>
      <c r="N4" s="35"/>
      <c r="O4" s="35"/>
      <c r="P4" s="35"/>
      <c r="Q4" s="35"/>
      <c r="R4" s="35"/>
      <c r="S4" s="46"/>
    </row>
    <row r="5" spans="1:20" ht="21.75" customHeight="1">
      <c r="A5" s="4" t="s">
        <v>3</v>
      </c>
      <c r="B5" s="20" t="s">
        <v>24</v>
      </c>
      <c r="C5" s="20" t="s">
        <v>25</v>
      </c>
      <c r="D5" s="20"/>
      <c r="E5" s="20"/>
      <c r="F5" s="20"/>
      <c r="G5" s="20"/>
      <c r="H5" s="20"/>
      <c r="I5" s="20"/>
      <c r="J5" s="37" t="s">
        <v>35</v>
      </c>
      <c r="K5" s="39"/>
      <c r="L5" s="39"/>
      <c r="M5" s="39"/>
      <c r="N5" s="39"/>
      <c r="O5" s="39"/>
      <c r="P5" s="39"/>
      <c r="Q5" s="39"/>
      <c r="R5" s="39"/>
      <c r="S5" s="39"/>
      <c r="T5" s="51"/>
    </row>
    <row r="6" spans="1:21" ht="33" customHeight="1">
      <c r="A6" s="4"/>
      <c r="B6" s="20"/>
      <c r="C6" s="20" t="s">
        <v>26</v>
      </c>
      <c r="D6" s="20" t="s">
        <v>27</v>
      </c>
      <c r="E6" s="1" t="s">
        <v>28</v>
      </c>
      <c r="F6" s="1" t="s">
        <v>29</v>
      </c>
      <c r="G6" s="20" t="s">
        <v>31</v>
      </c>
      <c r="H6" s="20" t="s">
        <v>33</v>
      </c>
      <c r="I6" s="1" t="s">
        <v>34</v>
      </c>
      <c r="J6" s="20" t="s">
        <v>36</v>
      </c>
      <c r="K6" s="20" t="s">
        <v>37</v>
      </c>
      <c r="L6" s="20" t="s">
        <v>40</v>
      </c>
      <c r="M6" s="20" t="s">
        <v>41</v>
      </c>
      <c r="N6" s="20" t="s">
        <v>42</v>
      </c>
      <c r="O6" s="20" t="s">
        <v>45</v>
      </c>
      <c r="P6" s="20" t="s">
        <v>46</v>
      </c>
      <c r="Q6" s="20" t="s">
        <v>49</v>
      </c>
      <c r="R6" s="20" t="s">
        <v>51</v>
      </c>
      <c r="S6" s="47" t="s">
        <v>52</v>
      </c>
      <c r="T6" s="34"/>
      <c r="U6" s="13"/>
    </row>
    <row r="7" spans="1:21" ht="16.5" customHeight="1">
      <c r="A7" s="5" t="s">
        <v>4</v>
      </c>
      <c r="B7" s="21">
        <f>B10+B16+B19+B22+B25+B28+B31+B34+B37+B40+B43</f>
        <v>80</v>
      </c>
      <c r="C7" s="28">
        <f>C10+C16+C19+C22+C25+C28+C31+C34+C37+C40+C43</f>
        <v>1</v>
      </c>
      <c r="D7" s="28">
        <f>D10+D16+D19+D22+D25+D28+D31+D34+D37+D40+D43</f>
        <v>37</v>
      </c>
      <c r="E7" s="28">
        <f>E10+E16+E19+E22+E25+E28+E31+E34+E37+E40+E43</f>
        <v>41</v>
      </c>
      <c r="F7" s="28">
        <f>F10+F16+F19+F22+F25+F28+F31+F34+F37+F40+F43</f>
        <v>1</v>
      </c>
      <c r="G7" s="28">
        <f>G10+G16+G19+G22+G25+G28+G31+G34+G37+G40+G43</f>
        <v>0</v>
      </c>
      <c r="H7" s="28">
        <f>H10+H16+H19+H22+H25+H28+H31+H34+H37+H40+H43</f>
        <v>0</v>
      </c>
      <c r="I7" s="28">
        <f>I10+I16+I19+I22+I25+I28+I31+I34+I37+I40+I43</f>
        <v>0</v>
      </c>
      <c r="J7" s="28">
        <f>J10+J16+J19+J22+J25+J28+J31+J34+J37+J40+J43</f>
        <v>1</v>
      </c>
      <c r="K7" s="28">
        <f>K10+K16+K19+K22+K25+K28+K31+K34+K37+K40+K43</f>
        <v>6</v>
      </c>
      <c r="L7" s="28">
        <f>L10+L16+L19+L22+L25+L28+L31+L34+L37+L40+L43</f>
        <v>21</v>
      </c>
      <c r="M7" s="28">
        <f>M10+M16+M19+M22+M25+M28+M31+M34+M37+M40+M43</f>
        <v>15</v>
      </c>
      <c r="N7" s="28">
        <f>N10+N16+N19+N22+N25+N28+N31+N34+N37+N40+N43</f>
        <v>13</v>
      </c>
      <c r="O7" s="28">
        <f>O10+O16+O19+O22+O25+O28+O31+O34+O37+O40+O43</f>
        <v>8</v>
      </c>
      <c r="P7" s="28">
        <f>P10+P16+P19+P22+P25+P28+P31+P34+P37+P40+P43</f>
        <v>8</v>
      </c>
      <c r="Q7" s="28">
        <f>Q10+Q16+Q19+Q22+Q25+Q28+Q31+Q34+Q37+Q40+Q43</f>
        <v>5</v>
      </c>
      <c r="R7" s="28">
        <f>R10+R16+R19+R22+R25+R28+R31+R34+R37+R40+R43</f>
        <v>3</v>
      </c>
      <c r="S7" s="28">
        <f>S10+S16+S19+S22+S25+S28+S31+S34+S37+S40+S43</f>
        <v>0</v>
      </c>
      <c r="T7" s="52"/>
      <c r="U7" s="52"/>
    </row>
    <row r="8" spans="1:21" ht="16.5" customHeight="1">
      <c r="A8" s="6" t="s">
        <v>5</v>
      </c>
      <c r="B8" s="22">
        <f>B11+B17+B20+B23+B26+B29+B32+B35+B38+B41+B44</f>
        <v>41</v>
      </c>
      <c r="C8" s="29">
        <f>C11+C17+C20+C23+C26+C29+C32+C35+C38+C41+C44</f>
        <v>0</v>
      </c>
      <c r="D8" s="29">
        <f>D11+D17+D20+D23+D26+D29+D32+D35+D38+D41+D44</f>
        <v>23</v>
      </c>
      <c r="E8" s="29">
        <f>E11+E17+E20+E23+E26+E29+E32+E35+E38+E41+E44</f>
        <v>18</v>
      </c>
      <c r="F8" s="29">
        <f>F11+F17+F20+F23+F26+F29+F32+F35+F38+F41+F44</f>
        <v>0</v>
      </c>
      <c r="G8" s="29">
        <f>G11+G17+G20+G23+G26+G29+G32+G35+G38+G41+G44</f>
        <v>0</v>
      </c>
      <c r="H8" s="29">
        <f>H11+H17+H20+H23+H26+H29+H32+H35+H38+H41+H44</f>
        <v>0</v>
      </c>
      <c r="I8" s="29">
        <f>I11+I17+I20+I23+I26+I29+I32+I35+I38+I41+I44</f>
        <v>0</v>
      </c>
      <c r="J8" s="29">
        <f>J11+J17+J20+J23+J26+J29+J32+J35+J38+J41+J44</f>
        <v>1</v>
      </c>
      <c r="K8" s="29">
        <f>K11+K17+K20+K23+K26+K29+K32+K35+K38+K41+K44</f>
        <v>2</v>
      </c>
      <c r="L8" s="29">
        <f>L11+L17+L20+L23+L26+L29+L32+L35+L38+L41+L44</f>
        <v>9</v>
      </c>
      <c r="M8" s="29">
        <f>M11+M17+M20+M23+M26+M29+M32+M35+M38+M41+M44</f>
        <v>6</v>
      </c>
      <c r="N8" s="29">
        <f>N11+N17+N20+N23+N26+N29+N32+N35+N38+N41+N44</f>
        <v>9</v>
      </c>
      <c r="O8" s="29">
        <f>O11+O17+O20+O23+O26+O29+O32+O35+O38+O41+O44</f>
        <v>5</v>
      </c>
      <c r="P8" s="29">
        <f>P11+P17+P20+P23+P26+P29+P32+P35+P38+P41+P44</f>
        <v>3</v>
      </c>
      <c r="Q8" s="29">
        <f>Q11+Q17+Q20+Q23+Q26+Q29+Q32+Q35+Q38+Q41+Q44</f>
        <v>4</v>
      </c>
      <c r="R8" s="29">
        <f>R11+R17+R20+R23+R26+R29+R32+R35+R38+R41+R44</f>
        <v>2</v>
      </c>
      <c r="S8" s="29">
        <f>S11+S17+S20+S23+S26+S29+S32+S35+S38+S41+S44</f>
        <v>0</v>
      </c>
      <c r="T8" s="52"/>
      <c r="U8" s="52"/>
    </row>
    <row r="9" spans="1:21" ht="16.5" customHeight="1">
      <c r="A9" s="7" t="s">
        <v>6</v>
      </c>
      <c r="B9" s="23">
        <f>B12+B18+B21+B24+B27+B30+B33+B36+B39+B42+B45</f>
        <v>39</v>
      </c>
      <c r="C9" s="30">
        <f>C12+C18+C21+C24+C27+C30+C33+C36+C39+C42+C45</f>
        <v>1</v>
      </c>
      <c r="D9" s="30">
        <f>D12+D18+D21+D24+D27+D30+D33+D36+D39+D42+D45</f>
        <v>14</v>
      </c>
      <c r="E9" s="30">
        <f>E12+E18+E21+E24+E27+E30+E33+E36+E39+E42+E45</f>
        <v>23</v>
      </c>
      <c r="F9" s="30">
        <f>F12+F18+F21+F24+F27+F30+F33+F36+F39+F42+F45</f>
        <v>1</v>
      </c>
      <c r="G9" s="30">
        <f>G12+G18+G21+G24+G27+G30+G33+G36+G39+G42+G45</f>
        <v>0</v>
      </c>
      <c r="H9" s="30">
        <f>H12+H18+H21+H24+H27+H30+H33+H36+H39+H42+H45</f>
        <v>0</v>
      </c>
      <c r="I9" s="30">
        <f>I12+I18+I21+I24+I27+I30+I33+I36+I39+I42+I45</f>
        <v>0</v>
      </c>
      <c r="J9" s="30">
        <f>J12+J18+J21+J24+J27+J30+J33+J36+J39+J42+J45</f>
        <v>0</v>
      </c>
      <c r="K9" s="30">
        <f>K12+K18+K21+K24+K27+K30+K33+K36+K39+K42+K45</f>
        <v>4</v>
      </c>
      <c r="L9" s="30">
        <f>L12+L18+L21+L24+L27+L30+L33+L36+L39+L42+L45</f>
        <v>12</v>
      </c>
      <c r="M9" s="30">
        <f>M12+M18+M21+M24+M27+M30+M33+M36+M39+M42+M45</f>
        <v>9</v>
      </c>
      <c r="N9" s="30">
        <f>N12+N18+N21+N24+N27+N30+N33+N36+N39+N42+N45</f>
        <v>4</v>
      </c>
      <c r="O9" s="30">
        <f>O12+O18+O21+O24+O27+O30+O33+O36+O39+O42+O45</f>
        <v>3</v>
      </c>
      <c r="P9" s="30">
        <f>P12+P18+P21+P24+P27+P30+P33+P36+P39+P42+P45</f>
        <v>5</v>
      </c>
      <c r="Q9" s="30">
        <f>Q12+Q18+Q21+Q24+Q27+Q30+Q33+Q36+Q39+Q42+Q45</f>
        <v>1</v>
      </c>
      <c r="R9" s="30">
        <f>R12+R18+R21+R24+R27+R30+R33+R36+R39+R42+R45</f>
        <v>1</v>
      </c>
      <c r="S9" s="30">
        <f>S12+S18+S21+S24+S27+S30+S33+S36+S39+S42+S45</f>
        <v>0</v>
      </c>
      <c r="T9" s="52"/>
      <c r="U9" s="52"/>
    </row>
    <row r="10" spans="1:21" ht="16.5" customHeight="1">
      <c r="A10" s="8" t="s">
        <v>7</v>
      </c>
      <c r="B10" s="21">
        <f>SUM(C10:I10)</f>
        <v>1</v>
      </c>
      <c r="C10" s="28">
        <f>C11+C12</f>
        <v>0</v>
      </c>
      <c r="D10" s="28">
        <f>D11+D12</f>
        <v>1</v>
      </c>
      <c r="E10" s="28">
        <f>E11+E12</f>
        <v>0</v>
      </c>
      <c r="F10" s="28">
        <f>F11+F12</f>
        <v>0</v>
      </c>
      <c r="G10" s="28">
        <f>G11+G12</f>
        <v>0</v>
      </c>
      <c r="H10" s="28">
        <f>H11+H12</f>
        <v>0</v>
      </c>
      <c r="I10" s="28">
        <f>I11+I12</f>
        <v>0</v>
      </c>
      <c r="J10" s="28">
        <f>J11+J12</f>
        <v>0</v>
      </c>
      <c r="K10" s="28">
        <f>K11+K12</f>
        <v>0</v>
      </c>
      <c r="L10" s="28">
        <f>L11+L12</f>
        <v>0</v>
      </c>
      <c r="M10" s="28">
        <f>M11+M12</f>
        <v>0</v>
      </c>
      <c r="N10" s="28">
        <f>N11+N12</f>
        <v>0</v>
      </c>
      <c r="O10" s="28">
        <f>O11+O12</f>
        <v>0</v>
      </c>
      <c r="P10" s="28">
        <f>P11+P12</f>
        <v>0</v>
      </c>
      <c r="Q10" s="28">
        <f>Q11+Q12</f>
        <v>0</v>
      </c>
      <c r="R10" s="28">
        <f>R11+R12</f>
        <v>1</v>
      </c>
      <c r="S10" s="28">
        <f>S11+S12</f>
        <v>0</v>
      </c>
      <c r="T10" s="52"/>
      <c r="U10" s="52"/>
    </row>
    <row r="11" spans="1:21" ht="16.5" customHeight="1">
      <c r="A11" s="6" t="s">
        <v>5</v>
      </c>
      <c r="B11" s="22">
        <f>SUM(C11:I11)</f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52"/>
      <c r="U11" s="52"/>
    </row>
    <row r="12" spans="1:21" ht="16.5" customHeight="1">
      <c r="A12" s="7" t="s">
        <v>6</v>
      </c>
      <c r="B12" s="23">
        <f>SUM(C12:I12)</f>
        <v>1</v>
      </c>
      <c r="C12" s="32">
        <v>0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</v>
      </c>
      <c r="S12" s="32"/>
      <c r="T12" s="52"/>
      <c r="U12" s="52"/>
    </row>
    <row r="13" spans="1:21" ht="16.5" customHeight="1">
      <c r="A13" s="5" t="s">
        <v>8</v>
      </c>
      <c r="B13" s="21">
        <f>SUM(C13:I13)</f>
        <v>79</v>
      </c>
      <c r="C13" s="28">
        <f>C14+C15</f>
        <v>1</v>
      </c>
      <c r="D13" s="28">
        <f>D14+D15</f>
        <v>36</v>
      </c>
      <c r="E13" s="28">
        <f>E14+E15</f>
        <v>41</v>
      </c>
      <c r="F13" s="28">
        <f>F14+F15</f>
        <v>1</v>
      </c>
      <c r="G13" s="28">
        <f>G14+G15</f>
        <v>0</v>
      </c>
      <c r="H13" s="28">
        <f>H14+H15</f>
        <v>0</v>
      </c>
      <c r="I13" s="28">
        <f>I14+I15</f>
        <v>0</v>
      </c>
      <c r="J13" s="28">
        <f>J14+J15</f>
        <v>1</v>
      </c>
      <c r="K13" s="28">
        <f>K14+K15</f>
        <v>6</v>
      </c>
      <c r="L13" s="28">
        <f>L14+L15</f>
        <v>21</v>
      </c>
      <c r="M13" s="28">
        <f>M14+M15</f>
        <v>15</v>
      </c>
      <c r="N13" s="28">
        <f>N14+N15</f>
        <v>13</v>
      </c>
      <c r="O13" s="28">
        <f>O14+O15</f>
        <v>8</v>
      </c>
      <c r="P13" s="28">
        <f>P14+P15</f>
        <v>8</v>
      </c>
      <c r="Q13" s="28">
        <f>Q14+Q15</f>
        <v>5</v>
      </c>
      <c r="R13" s="28">
        <f>R14+R15</f>
        <v>2</v>
      </c>
      <c r="S13" s="28">
        <f>S14+S15</f>
        <v>0</v>
      </c>
      <c r="T13" s="52"/>
      <c r="U13" s="52"/>
    </row>
    <row r="14" spans="1:21" ht="16.5" customHeight="1">
      <c r="A14" s="6" t="s">
        <v>5</v>
      </c>
      <c r="B14" s="22">
        <f>B17+B20+B23+B26+B29+B32+B35+B38+B41+B44</f>
        <v>41</v>
      </c>
      <c r="C14" s="29">
        <f>C17+C20+C23+C26+C29+C32+C35+C38+C41+C44</f>
        <v>0</v>
      </c>
      <c r="D14" s="29">
        <f>D17+D20+D23+D26+D29+D32+D35+D38+D41+D44</f>
        <v>23</v>
      </c>
      <c r="E14" s="29">
        <f>E17+E20+E23+E26+E29+E32+E35+E38+E41+E44</f>
        <v>18</v>
      </c>
      <c r="F14" s="29">
        <f>F17+F20+F23+F26+F29+F32+F35+F38+F41+F44</f>
        <v>0</v>
      </c>
      <c r="G14" s="29">
        <f>G17+G20+G23+G26+G29+G32+G35+G38+G41+G44</f>
        <v>0</v>
      </c>
      <c r="H14" s="29">
        <f>H17+H20+H23+H26+H29+H32+H35+H38+H41+H44</f>
        <v>0</v>
      </c>
      <c r="I14" s="29">
        <f>I17+I20+I23+I26+I29+I32+I35+I38+I41+I44</f>
        <v>0</v>
      </c>
      <c r="J14" s="29">
        <f>J17+J20+J23+J26+J29+J32+J35+J38+J41+J44</f>
        <v>1</v>
      </c>
      <c r="K14" s="29">
        <f>K17+K20+K23+K26+K29+K32+K35+K38+K41+K44</f>
        <v>2</v>
      </c>
      <c r="L14" s="29">
        <f>L17+L20+L23+L26+L29+L32+L35+L38+L41+L44</f>
        <v>9</v>
      </c>
      <c r="M14" s="29">
        <f>M17+M20+M23+M26+M29+M32+M35+M38+M41+M44</f>
        <v>6</v>
      </c>
      <c r="N14" s="29">
        <f>N17+N20+N23+N26+N29+N32+N35+N38+N41+N44</f>
        <v>9</v>
      </c>
      <c r="O14" s="29">
        <f>O17+O20+O23+O26+O29+O32+O35+O38+O41+O44</f>
        <v>5</v>
      </c>
      <c r="P14" s="29">
        <f>P17+P20+P23+P26+P29+P32+P35+P38+P41+P44</f>
        <v>3</v>
      </c>
      <c r="Q14" s="29">
        <f>Q17+Q20+Q23+Q26+Q29+Q32+Q35+Q38+Q41+Q44</f>
        <v>4</v>
      </c>
      <c r="R14" s="29">
        <f>R17+R20+R23+R26+R29+R32+R35+R38+R41+R44</f>
        <v>2</v>
      </c>
      <c r="S14" s="29">
        <f>S17+S20+S23+S26+S29+S32+S35+S38+S41+S44</f>
        <v>0</v>
      </c>
      <c r="T14" s="52"/>
      <c r="U14" s="52"/>
    </row>
    <row r="15" spans="1:21" ht="16.5" customHeight="1">
      <c r="A15" s="7" t="s">
        <v>6</v>
      </c>
      <c r="B15" s="23">
        <f>B18+B21+B24+B27+B30+B33+B36+B39+B42+B45</f>
        <v>38</v>
      </c>
      <c r="C15" s="30">
        <f>C18+C21+C24+C27+C30+C33+C36+C39+C42+C45</f>
        <v>1</v>
      </c>
      <c r="D15" s="30">
        <f>D18+D21+D24+D27+D30+D33+D36+D39+D42+D45</f>
        <v>13</v>
      </c>
      <c r="E15" s="30">
        <f>E18+E21+E24+E27+E30+E33+E36+E39+E42+E45</f>
        <v>23</v>
      </c>
      <c r="F15" s="30">
        <f>F18+F21+F24+F27+F30+F33+F36+F39+F42+F45</f>
        <v>1</v>
      </c>
      <c r="G15" s="30">
        <f>G18+G21+G24+G27+G30+G33+G36+G39+G42+G45</f>
        <v>0</v>
      </c>
      <c r="H15" s="30">
        <f>H18+H21+H24+H27+H30+H33+H36+H39+H42+H45</f>
        <v>0</v>
      </c>
      <c r="I15" s="30">
        <f>I18+I21+I24+I27+I30+I33+I36+I39+I42+I45</f>
        <v>0</v>
      </c>
      <c r="J15" s="30">
        <f>J18+J21+J24+J27+J30+J33+J36+J39+J42+J45</f>
        <v>0</v>
      </c>
      <c r="K15" s="30">
        <f>K18+K21+K24+K27+K30+K33+K36+K39+K42+K45</f>
        <v>4</v>
      </c>
      <c r="L15" s="30">
        <f>L18+L21+L24+L27+L30+L33+L36+L39+L42+L45</f>
        <v>12</v>
      </c>
      <c r="M15" s="30">
        <f>M18+M21+M24+M27+M30+M33+M36+M39+M42+M45</f>
        <v>9</v>
      </c>
      <c r="N15" s="30">
        <f>N18+N21+N24+N27+N30+N33+N36+N39+N42+N45</f>
        <v>4</v>
      </c>
      <c r="O15" s="30">
        <f>O18+O21+O24+O27+O30+O33+O36+O39+O42+O45</f>
        <v>3</v>
      </c>
      <c r="P15" s="30">
        <f>P18+P21+P24+P27+P30+P33+P36+P39+P42+P45</f>
        <v>5</v>
      </c>
      <c r="Q15" s="30">
        <f>Q18+Q21+Q24+Q27+Q30+Q33+Q36+Q39+Q42+Q45</f>
        <v>1</v>
      </c>
      <c r="R15" s="30">
        <f>R18+R21+R24+R27+R30+R33+R36+R39+R42+R45</f>
        <v>0</v>
      </c>
      <c r="S15" s="30">
        <f>S18+S21+S24+S27+S30+S33+S36+S39+S42+S45</f>
        <v>0</v>
      </c>
      <c r="T15" s="52"/>
      <c r="U15" s="52"/>
    </row>
    <row r="16" spans="1:21" ht="16.5" customHeight="1">
      <c r="A16" s="9" t="s">
        <v>9</v>
      </c>
      <c r="B16" s="21">
        <f>SUM(C16:I16)</f>
        <v>3</v>
      </c>
      <c r="C16" s="28">
        <f>C17+C18</f>
        <v>0</v>
      </c>
      <c r="D16" s="28">
        <f>D17+D18</f>
        <v>3</v>
      </c>
      <c r="E16" s="28">
        <f>E17+E18</f>
        <v>0</v>
      </c>
      <c r="F16" s="28">
        <f>F17+F18</f>
        <v>0</v>
      </c>
      <c r="G16" s="28">
        <f>G17+G18</f>
        <v>0</v>
      </c>
      <c r="H16" s="28">
        <f>H17+H18</f>
        <v>0</v>
      </c>
      <c r="I16" s="28">
        <f>I17+I18</f>
        <v>0</v>
      </c>
      <c r="J16" s="28">
        <f>J17+J18</f>
        <v>0</v>
      </c>
      <c r="K16" s="28">
        <f>K17+K18</f>
        <v>0</v>
      </c>
      <c r="L16" s="28">
        <f>L17+L18</f>
        <v>0</v>
      </c>
      <c r="M16" s="28">
        <f>M17+M18</f>
        <v>0</v>
      </c>
      <c r="N16" s="28">
        <f>N17+N18</f>
        <v>1</v>
      </c>
      <c r="O16" s="28">
        <f>O17+O18</f>
        <v>0</v>
      </c>
      <c r="P16" s="28">
        <f>P17+P18</f>
        <v>0</v>
      </c>
      <c r="Q16" s="28">
        <f>Q17+Q18</f>
        <v>1</v>
      </c>
      <c r="R16" s="28">
        <f>R17+R18</f>
        <v>1</v>
      </c>
      <c r="S16" s="28">
        <f>S17+S18</f>
        <v>0</v>
      </c>
      <c r="T16" s="52"/>
      <c r="U16" s="52"/>
    </row>
    <row r="17" spans="1:21" ht="16.5" customHeight="1">
      <c r="A17" s="6" t="s">
        <v>5</v>
      </c>
      <c r="B17" s="22">
        <f>SUM(C17:I17)</f>
        <v>3</v>
      </c>
      <c r="C17" s="31">
        <v>0</v>
      </c>
      <c r="D17" s="31">
        <v>3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1</v>
      </c>
      <c r="O17" s="31">
        <v>0</v>
      </c>
      <c r="P17" s="31">
        <v>0</v>
      </c>
      <c r="Q17" s="31">
        <v>1</v>
      </c>
      <c r="R17" s="31">
        <v>1</v>
      </c>
      <c r="S17" s="31">
        <v>0</v>
      </c>
      <c r="T17" s="52"/>
      <c r="U17" s="52"/>
    </row>
    <row r="18" spans="1:21" ht="16.5" customHeight="1">
      <c r="A18" s="7" t="s">
        <v>6</v>
      </c>
      <c r="B18" s="23">
        <f>SUM(C18:I18)</f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52"/>
      <c r="U18" s="52"/>
    </row>
    <row r="19" spans="1:21" ht="16.5" customHeight="1">
      <c r="A19" s="9" t="s">
        <v>10</v>
      </c>
      <c r="B19" s="21">
        <f>SUM(C19:I19)</f>
        <v>60</v>
      </c>
      <c r="C19" s="28">
        <f>C20+C21</f>
        <v>1</v>
      </c>
      <c r="D19" s="28">
        <f>D20+D21</f>
        <v>29</v>
      </c>
      <c r="E19" s="28">
        <f>E20+E21</f>
        <v>29</v>
      </c>
      <c r="F19" s="28">
        <f>F20+F21</f>
        <v>1</v>
      </c>
      <c r="G19" s="28">
        <f>G20+G21</f>
        <v>0</v>
      </c>
      <c r="H19" s="28">
        <f>H20+H21</f>
        <v>0</v>
      </c>
      <c r="I19" s="28">
        <f>I20+I21</f>
        <v>0</v>
      </c>
      <c r="J19" s="28">
        <f>J20+J21</f>
        <v>1</v>
      </c>
      <c r="K19" s="28">
        <f>K20+K21</f>
        <v>4</v>
      </c>
      <c r="L19" s="28">
        <f>L20+L21</f>
        <v>15</v>
      </c>
      <c r="M19" s="28">
        <f>M20+M21</f>
        <v>10</v>
      </c>
      <c r="N19" s="28">
        <f>N20+N21</f>
        <v>10</v>
      </c>
      <c r="O19" s="28">
        <f>O20+O21</f>
        <v>7</v>
      </c>
      <c r="P19" s="28">
        <f>P20+P21</f>
        <v>8</v>
      </c>
      <c r="Q19" s="28">
        <f>Q20+Q21</f>
        <v>4</v>
      </c>
      <c r="R19" s="28">
        <f>R20+R21</f>
        <v>1</v>
      </c>
      <c r="S19" s="28">
        <f>S20+S21</f>
        <v>0</v>
      </c>
      <c r="T19" s="52"/>
      <c r="U19" s="52"/>
    </row>
    <row r="20" spans="1:21" ht="16.5" customHeight="1">
      <c r="A20" s="6" t="s">
        <v>5</v>
      </c>
      <c r="B20" s="22">
        <f>SUM(C20:I20)</f>
        <v>33</v>
      </c>
      <c r="C20" s="31">
        <v>0</v>
      </c>
      <c r="D20" s="31">
        <v>19</v>
      </c>
      <c r="E20" s="31">
        <v>14</v>
      </c>
      <c r="F20" s="31"/>
      <c r="G20" s="31">
        <v>0</v>
      </c>
      <c r="H20" s="31">
        <v>0</v>
      </c>
      <c r="I20" s="31">
        <v>0</v>
      </c>
      <c r="J20" s="31">
        <v>1</v>
      </c>
      <c r="K20" s="31">
        <v>1</v>
      </c>
      <c r="L20" s="31">
        <v>6</v>
      </c>
      <c r="M20" s="31">
        <v>6</v>
      </c>
      <c r="N20" s="31">
        <v>7</v>
      </c>
      <c r="O20" s="31">
        <v>5</v>
      </c>
      <c r="P20" s="31">
        <v>3</v>
      </c>
      <c r="Q20" s="31">
        <v>3</v>
      </c>
      <c r="R20" s="31">
        <v>1</v>
      </c>
      <c r="S20" s="31">
        <v>0</v>
      </c>
      <c r="T20" s="52"/>
      <c r="U20" s="52"/>
    </row>
    <row r="21" spans="1:21" ht="16.5" customHeight="1">
      <c r="A21" s="7" t="s">
        <v>6</v>
      </c>
      <c r="B21" s="23">
        <f>SUM(C21:I21)</f>
        <v>27</v>
      </c>
      <c r="C21" s="32">
        <v>1</v>
      </c>
      <c r="D21" s="32">
        <v>10</v>
      </c>
      <c r="E21" s="32">
        <v>15</v>
      </c>
      <c r="F21" s="32">
        <v>1</v>
      </c>
      <c r="G21" s="32">
        <v>0</v>
      </c>
      <c r="H21" s="32">
        <v>0</v>
      </c>
      <c r="I21" s="32">
        <v>0</v>
      </c>
      <c r="J21" s="32">
        <v>0</v>
      </c>
      <c r="K21" s="32">
        <v>3</v>
      </c>
      <c r="L21" s="32">
        <v>9</v>
      </c>
      <c r="M21" s="32">
        <v>4</v>
      </c>
      <c r="N21" s="32">
        <v>3</v>
      </c>
      <c r="O21" s="32">
        <v>2</v>
      </c>
      <c r="P21" s="32">
        <v>5</v>
      </c>
      <c r="Q21" s="32">
        <v>1</v>
      </c>
      <c r="R21" s="32">
        <v>0</v>
      </c>
      <c r="S21" s="32">
        <v>0</v>
      </c>
      <c r="T21" s="52"/>
      <c r="U21" s="52"/>
    </row>
    <row r="22" spans="1:21" ht="16.5" customHeight="1">
      <c r="A22" s="9" t="s">
        <v>11</v>
      </c>
      <c r="B22" s="21">
        <f>SUM(C22:I22)</f>
        <v>16</v>
      </c>
      <c r="C22" s="28">
        <f>C23+C24</f>
        <v>0</v>
      </c>
      <c r="D22" s="28">
        <f>D23+D24</f>
        <v>4</v>
      </c>
      <c r="E22" s="28">
        <f>E23+E24</f>
        <v>12</v>
      </c>
      <c r="F22" s="28">
        <f>F23+F24</f>
        <v>0</v>
      </c>
      <c r="G22" s="28">
        <f>G23+G24</f>
        <v>0</v>
      </c>
      <c r="H22" s="28">
        <f>H23+H24</f>
        <v>0</v>
      </c>
      <c r="I22" s="28">
        <f>I23+I24</f>
        <v>0</v>
      </c>
      <c r="J22" s="28">
        <f>J23+J24</f>
        <v>0</v>
      </c>
      <c r="K22" s="28">
        <f>K23+K24</f>
        <v>2</v>
      </c>
      <c r="L22" s="28">
        <f>L23+L24</f>
        <v>6</v>
      </c>
      <c r="M22" s="28">
        <f>M23+M24</f>
        <v>5</v>
      </c>
      <c r="N22" s="28">
        <f>N23+N24</f>
        <v>2</v>
      </c>
      <c r="O22" s="28">
        <f>O23+O24</f>
        <v>1</v>
      </c>
      <c r="P22" s="28">
        <f>P23+P24</f>
        <v>0</v>
      </c>
      <c r="Q22" s="28">
        <f>Q23+Q24</f>
        <v>0</v>
      </c>
      <c r="R22" s="28">
        <f>R23+R24</f>
        <v>0</v>
      </c>
      <c r="S22" s="28">
        <f>S23+S24</f>
        <v>0</v>
      </c>
      <c r="T22" s="52"/>
      <c r="U22" s="52"/>
    </row>
    <row r="23" spans="1:21" ht="16.5" customHeight="1">
      <c r="A23" s="6" t="s">
        <v>5</v>
      </c>
      <c r="B23" s="22">
        <f>SUM(C23:I23)</f>
        <v>5</v>
      </c>
      <c r="C23" s="31">
        <v>0</v>
      </c>
      <c r="D23" s="31">
        <v>1</v>
      </c>
      <c r="E23" s="31">
        <v>4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1</v>
      </c>
      <c r="L23" s="31">
        <v>3</v>
      </c>
      <c r="M23" s="31">
        <v>0</v>
      </c>
      <c r="N23" s="31">
        <v>1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52"/>
      <c r="U23" s="52"/>
    </row>
    <row r="24" spans="1:21" ht="16.5" customHeight="1">
      <c r="A24" s="7" t="s">
        <v>6</v>
      </c>
      <c r="B24" s="23">
        <f>SUM(C24:I24)</f>
        <v>11</v>
      </c>
      <c r="C24" s="32">
        <v>0</v>
      </c>
      <c r="D24" s="32">
        <v>3</v>
      </c>
      <c r="E24" s="32">
        <v>8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1</v>
      </c>
      <c r="L24" s="32">
        <v>3</v>
      </c>
      <c r="M24" s="32">
        <v>5</v>
      </c>
      <c r="N24" s="32">
        <v>1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52"/>
      <c r="U24" s="52"/>
    </row>
    <row r="25" spans="1:21" ht="16.5" customHeight="1">
      <c r="A25" s="5" t="s">
        <v>12</v>
      </c>
      <c r="B25" s="21">
        <f>SUM(C25:I25)</f>
        <v>0</v>
      </c>
      <c r="C25" s="28">
        <f>C26+C27</f>
        <v>0</v>
      </c>
      <c r="D25" s="28">
        <f>D26+D27</f>
        <v>0</v>
      </c>
      <c r="E25" s="28">
        <f>E26+E27</f>
        <v>0</v>
      </c>
      <c r="F25" s="28">
        <f>F26+F27</f>
        <v>0</v>
      </c>
      <c r="G25" s="28">
        <f>G26+G27</f>
        <v>0</v>
      </c>
      <c r="H25" s="28">
        <f>H26+H27</f>
        <v>0</v>
      </c>
      <c r="I25" s="28">
        <f>I26+I27</f>
        <v>0</v>
      </c>
      <c r="J25" s="28">
        <f>J26+J27</f>
        <v>0</v>
      </c>
      <c r="K25" s="28">
        <f>K26+K27</f>
        <v>0</v>
      </c>
      <c r="L25" s="28">
        <f>L26+L27</f>
        <v>0</v>
      </c>
      <c r="M25" s="28">
        <f>M26+M27</f>
        <v>0</v>
      </c>
      <c r="N25" s="28">
        <f>N26+N27</f>
        <v>0</v>
      </c>
      <c r="O25" s="28">
        <f>O26+O27</f>
        <v>0</v>
      </c>
      <c r="P25" s="28">
        <f>P26+P27</f>
        <v>0</v>
      </c>
      <c r="Q25" s="28">
        <f>Q26+Q27</f>
        <v>0</v>
      </c>
      <c r="R25" s="28">
        <f>R26+R27</f>
        <v>0</v>
      </c>
      <c r="S25" s="28">
        <f>S26+S27</f>
        <v>0</v>
      </c>
      <c r="T25" s="52"/>
      <c r="U25" s="52"/>
    </row>
    <row r="26" spans="1:21" ht="16.5" customHeight="1">
      <c r="A26" s="6" t="s">
        <v>5</v>
      </c>
      <c r="B26" s="22">
        <f>SUM(C26:I26)</f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52"/>
      <c r="U26" s="52"/>
    </row>
    <row r="27" spans="1:21" ht="16.5" customHeight="1">
      <c r="A27" s="7" t="s">
        <v>6</v>
      </c>
      <c r="B27" s="23">
        <f>SUM(C27:I27)</f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2"/>
      <c r="U27" s="52"/>
    </row>
    <row r="28" spans="1:21" ht="16.5" customHeight="1">
      <c r="A28" s="5" t="s">
        <v>13</v>
      </c>
      <c r="B28" s="21">
        <f>SUM(C28:I28)</f>
        <v>0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8">
        <f>H29+H30</f>
        <v>0</v>
      </c>
      <c r="I28" s="28">
        <f>I29+I30</f>
        <v>0</v>
      </c>
      <c r="J28" s="28">
        <f>J29+J30</f>
        <v>0</v>
      </c>
      <c r="K28" s="28">
        <f>K29+K30</f>
        <v>0</v>
      </c>
      <c r="L28" s="28">
        <f>L29+L30</f>
        <v>0</v>
      </c>
      <c r="M28" s="28">
        <f>M29+M30</f>
        <v>0</v>
      </c>
      <c r="N28" s="28">
        <f>N29+N30</f>
        <v>0</v>
      </c>
      <c r="O28" s="28">
        <f>O29+O30</f>
        <v>0</v>
      </c>
      <c r="P28" s="28">
        <f>P29+P30</f>
        <v>0</v>
      </c>
      <c r="Q28" s="28">
        <f>Q29+Q30</f>
        <v>0</v>
      </c>
      <c r="R28" s="28">
        <f>R29+R30</f>
        <v>0</v>
      </c>
      <c r="S28" s="28">
        <f>S29+S30</f>
        <v>0</v>
      </c>
      <c r="T28" s="52"/>
      <c r="U28" s="52"/>
    </row>
    <row r="29" spans="1:21" ht="16.5" customHeight="1">
      <c r="A29" s="6" t="s">
        <v>5</v>
      </c>
      <c r="B29" s="22">
        <f>SUM(C29:I29)</f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52"/>
      <c r="U29" s="52"/>
    </row>
    <row r="30" spans="1:21" ht="16.5" customHeight="1">
      <c r="A30" s="7" t="s">
        <v>6</v>
      </c>
      <c r="B30" s="23">
        <f>SUM(C30:I30)</f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2"/>
      <c r="U30" s="52"/>
    </row>
    <row r="31" spans="1:21" ht="16.5" customHeight="1">
      <c r="A31" s="5" t="s">
        <v>14</v>
      </c>
      <c r="B31" s="21">
        <f>SUM(C31:I31)</f>
        <v>0</v>
      </c>
      <c r="C31" s="28">
        <f>C32+C33</f>
        <v>0</v>
      </c>
      <c r="D31" s="28">
        <f>D32+D33</f>
        <v>0</v>
      </c>
      <c r="E31" s="28">
        <f>E32+E33</f>
        <v>0</v>
      </c>
      <c r="F31" s="28">
        <f>F32+F33</f>
        <v>0</v>
      </c>
      <c r="G31" s="28">
        <f>G32+G33</f>
        <v>0</v>
      </c>
      <c r="H31" s="28">
        <f>H32+H33</f>
        <v>0</v>
      </c>
      <c r="I31" s="28">
        <f>I32+I33</f>
        <v>0</v>
      </c>
      <c r="J31" s="28">
        <f>J32+J33</f>
        <v>0</v>
      </c>
      <c r="K31" s="28">
        <f>K32+K33</f>
        <v>0</v>
      </c>
      <c r="L31" s="28">
        <f>L32+L33</f>
        <v>0</v>
      </c>
      <c r="M31" s="28">
        <f>M32+M33</f>
        <v>0</v>
      </c>
      <c r="N31" s="28">
        <f>N32+N33</f>
        <v>0</v>
      </c>
      <c r="O31" s="28">
        <f>O32+O33</f>
        <v>0</v>
      </c>
      <c r="P31" s="28">
        <f>P32+P33</f>
        <v>0</v>
      </c>
      <c r="Q31" s="28">
        <f>Q32+Q33</f>
        <v>0</v>
      </c>
      <c r="R31" s="28">
        <f>R32+R33</f>
        <v>0</v>
      </c>
      <c r="S31" s="28">
        <f>S32+S33</f>
        <v>0</v>
      </c>
      <c r="T31" s="52"/>
      <c r="U31" s="52"/>
    </row>
    <row r="32" spans="1:21" ht="16.5" customHeight="1">
      <c r="A32" s="6" t="s">
        <v>5</v>
      </c>
      <c r="B32" s="22">
        <f>SUM(C32:I32)</f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52"/>
      <c r="U32" s="52"/>
    </row>
    <row r="33" spans="1:21" ht="16.5" customHeight="1">
      <c r="A33" s="7" t="s">
        <v>6</v>
      </c>
      <c r="B33" s="23">
        <f>SUM(C33:I33)</f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2"/>
      <c r="U33" s="52"/>
    </row>
    <row r="34" spans="1:21" ht="16.5" customHeight="1">
      <c r="A34" s="10" t="s">
        <v>15</v>
      </c>
      <c r="B34" s="21">
        <f>SUM(C34:I34)</f>
        <v>0</v>
      </c>
      <c r="C34" s="28">
        <f>C35+C36</f>
        <v>0</v>
      </c>
      <c r="D34" s="28">
        <f>D35+D36</f>
        <v>0</v>
      </c>
      <c r="E34" s="28">
        <f>E35+E36</f>
        <v>0</v>
      </c>
      <c r="F34" s="28">
        <f>F35+F36</f>
        <v>0</v>
      </c>
      <c r="G34" s="28">
        <f>G35+G36</f>
        <v>0</v>
      </c>
      <c r="H34" s="28">
        <f>H35+H36</f>
        <v>0</v>
      </c>
      <c r="I34" s="28">
        <f>I35+I36</f>
        <v>0</v>
      </c>
      <c r="J34" s="28">
        <f>J35+J36</f>
        <v>0</v>
      </c>
      <c r="K34" s="28">
        <f>K35+K36</f>
        <v>0</v>
      </c>
      <c r="L34" s="28">
        <f>L35+L36</f>
        <v>0</v>
      </c>
      <c r="M34" s="28">
        <f>M35+M36</f>
        <v>0</v>
      </c>
      <c r="N34" s="28">
        <f>N35+N36</f>
        <v>0</v>
      </c>
      <c r="O34" s="28">
        <f>O35+O36</f>
        <v>0</v>
      </c>
      <c r="P34" s="28">
        <f>P35+P36</f>
        <v>0</v>
      </c>
      <c r="Q34" s="28">
        <f>Q35+Q36</f>
        <v>0</v>
      </c>
      <c r="R34" s="28">
        <f>R35+R36</f>
        <v>0</v>
      </c>
      <c r="S34" s="28">
        <f>S35+S36</f>
        <v>0</v>
      </c>
      <c r="T34" s="52"/>
      <c r="U34" s="52"/>
    </row>
    <row r="35" spans="1:21" ht="16.5" customHeight="1">
      <c r="A35" s="6" t="s">
        <v>5</v>
      </c>
      <c r="B35" s="22">
        <f>SUM(C35:I35)</f>
        <v>0</v>
      </c>
      <c r="C35" s="29">
        <f>SUM(C38,C41,C44)</f>
        <v>0</v>
      </c>
      <c r="D35" s="29">
        <f>SUM(D38,D41,D44)</f>
        <v>0</v>
      </c>
      <c r="E35" s="29">
        <f>SUM(E38,E41,E44)</f>
        <v>0</v>
      </c>
      <c r="F35" s="29">
        <f>SUM(F38,F41,F44)</f>
        <v>0</v>
      </c>
      <c r="G35" s="29">
        <f>SUM(G38,G41,G44)</f>
        <v>0</v>
      </c>
      <c r="H35" s="29">
        <f>SUM(H38,H41,H44)</f>
        <v>0</v>
      </c>
      <c r="I35" s="29">
        <f>SUM(I38,I41,I44)</f>
        <v>0</v>
      </c>
      <c r="J35" s="29">
        <f>SUM(J38,J41,J44)</f>
        <v>0</v>
      </c>
      <c r="K35" s="29">
        <f>SUM(K38,K41,K44)</f>
        <v>0</v>
      </c>
      <c r="L35" s="29">
        <f>SUM(L38,L41,L44)</f>
        <v>0</v>
      </c>
      <c r="M35" s="29">
        <f>SUM(M38,M41,M44)</f>
        <v>0</v>
      </c>
      <c r="N35" s="29">
        <f>SUM(N38,N41,N44)</f>
        <v>0</v>
      </c>
      <c r="O35" s="29">
        <f>SUM(O38,O41,O44)</f>
        <v>0</v>
      </c>
      <c r="P35" s="29">
        <f>SUM(P38,P41,P44)</f>
        <v>0</v>
      </c>
      <c r="Q35" s="29">
        <f>SUM(Q38,Q41,Q44)</f>
        <v>0</v>
      </c>
      <c r="R35" s="29">
        <f>SUM(R38,R41,R44)</f>
        <v>0</v>
      </c>
      <c r="S35" s="29">
        <f>SUM(S38,S41,S44)</f>
        <v>0</v>
      </c>
      <c r="T35" s="52"/>
      <c r="U35" s="52"/>
    </row>
    <row r="36" spans="1:21" ht="16.5" customHeight="1">
      <c r="A36" s="7" t="s">
        <v>6</v>
      </c>
      <c r="B36" s="23">
        <f>SUM(C36:I36)</f>
        <v>0</v>
      </c>
      <c r="C36" s="30">
        <f>SUM(C39,C42,C45)</f>
        <v>0</v>
      </c>
      <c r="D36" s="30">
        <f>SUM(D39,D42,D45)</f>
        <v>0</v>
      </c>
      <c r="E36" s="30">
        <f>SUM(E39,E42,E45)</f>
        <v>0</v>
      </c>
      <c r="F36" s="30">
        <f>SUM(F39,F42,F45)</f>
        <v>0</v>
      </c>
      <c r="G36" s="30">
        <f>SUM(G39,G42,G45)</f>
        <v>0</v>
      </c>
      <c r="H36" s="30">
        <f>SUM(H39,H42,H45)</f>
        <v>0</v>
      </c>
      <c r="I36" s="30">
        <f>SUM(I39,I42,I45)</f>
        <v>0</v>
      </c>
      <c r="J36" s="30">
        <f>SUM(J39,J42,J45)</f>
        <v>0</v>
      </c>
      <c r="K36" s="30">
        <f>SUM(K39,K42,K45)</f>
        <v>0</v>
      </c>
      <c r="L36" s="30">
        <f>SUM(L39,L42,L45)</f>
        <v>0</v>
      </c>
      <c r="M36" s="30">
        <f>SUM(M39,M42,M45)</f>
        <v>0</v>
      </c>
      <c r="N36" s="30">
        <f>SUM(N39,N42,N45)</f>
        <v>0</v>
      </c>
      <c r="O36" s="30">
        <f>SUM(O39,O42,O45)</f>
        <v>0</v>
      </c>
      <c r="P36" s="30">
        <f>SUM(P39,P42,P45)</f>
        <v>0</v>
      </c>
      <c r="Q36" s="30">
        <f>SUM(Q39,Q42,Q45)</f>
        <v>0</v>
      </c>
      <c r="R36" s="30">
        <f>SUM(R39,R42,R45)</f>
        <v>0</v>
      </c>
      <c r="S36" s="30">
        <f>SUM(S39,S42,S45)</f>
        <v>0</v>
      </c>
      <c r="T36" s="52"/>
      <c r="U36" s="52"/>
    </row>
    <row r="37" spans="1:21" ht="16.5" customHeight="1">
      <c r="A37" s="10" t="s">
        <v>16</v>
      </c>
      <c r="B37" s="21">
        <f>SUM(C37:I37)</f>
        <v>0</v>
      </c>
      <c r="C37" s="28">
        <f>C38+C39</f>
        <v>0</v>
      </c>
      <c r="D37" s="28">
        <f>D38+D39</f>
        <v>0</v>
      </c>
      <c r="E37" s="28">
        <f>E38+E39</f>
        <v>0</v>
      </c>
      <c r="F37" s="28">
        <f>F38+F39</f>
        <v>0</v>
      </c>
      <c r="G37" s="28">
        <f>G38+G39</f>
        <v>0</v>
      </c>
      <c r="H37" s="28">
        <f>H38+H39</f>
        <v>0</v>
      </c>
      <c r="I37" s="28">
        <f>I38+I39</f>
        <v>0</v>
      </c>
      <c r="J37" s="28">
        <f>J38+J39</f>
        <v>0</v>
      </c>
      <c r="K37" s="28">
        <f>K38+K39</f>
        <v>0</v>
      </c>
      <c r="L37" s="28">
        <f>L38+L39</f>
        <v>0</v>
      </c>
      <c r="M37" s="28">
        <f>M38+M39</f>
        <v>0</v>
      </c>
      <c r="N37" s="28">
        <f>N38+N39</f>
        <v>0</v>
      </c>
      <c r="O37" s="28">
        <f>O38+O39</f>
        <v>0</v>
      </c>
      <c r="P37" s="28">
        <f>P38+P39</f>
        <v>0</v>
      </c>
      <c r="Q37" s="28">
        <f>Q38+Q39</f>
        <v>0</v>
      </c>
      <c r="R37" s="28">
        <f>R38+R39</f>
        <v>0</v>
      </c>
      <c r="S37" s="28">
        <f>S38+S39</f>
        <v>0</v>
      </c>
      <c r="T37" s="52"/>
      <c r="U37" s="52"/>
    </row>
    <row r="38" spans="1:21" ht="16.5" customHeight="1">
      <c r="A38" s="6" t="s">
        <v>5</v>
      </c>
      <c r="B38" s="22">
        <f>SUM(C38:I38)</f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52"/>
      <c r="U38" s="52"/>
    </row>
    <row r="39" spans="1:21" ht="16.5" customHeight="1">
      <c r="A39" s="7" t="s">
        <v>6</v>
      </c>
      <c r="B39" s="23">
        <f>SUM(C39:I39)</f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2"/>
      <c r="U39" s="52"/>
    </row>
    <row r="40" spans="1:21" ht="16.5" customHeight="1">
      <c r="A40" s="10" t="s">
        <v>17</v>
      </c>
      <c r="B40" s="21">
        <f>SUM(C40:I40)</f>
        <v>0</v>
      </c>
      <c r="C40" s="28">
        <f>C41+C42</f>
        <v>0</v>
      </c>
      <c r="D40" s="28">
        <f>D41+D42</f>
        <v>0</v>
      </c>
      <c r="E40" s="28">
        <f>E41+E42</f>
        <v>0</v>
      </c>
      <c r="F40" s="28">
        <f>F41+F42</f>
        <v>0</v>
      </c>
      <c r="G40" s="28">
        <f>G41+G42</f>
        <v>0</v>
      </c>
      <c r="H40" s="28">
        <f>H41+H42</f>
        <v>0</v>
      </c>
      <c r="I40" s="28">
        <f>I41+I42</f>
        <v>0</v>
      </c>
      <c r="J40" s="28">
        <f>J41+J42</f>
        <v>0</v>
      </c>
      <c r="K40" s="28">
        <f>K41+K42</f>
        <v>0</v>
      </c>
      <c r="L40" s="28">
        <f>L41+L42</f>
        <v>0</v>
      </c>
      <c r="M40" s="28">
        <f>M41+M42</f>
        <v>0</v>
      </c>
      <c r="N40" s="28">
        <f>N41+N42</f>
        <v>0</v>
      </c>
      <c r="O40" s="28">
        <f>O41+O42</f>
        <v>0</v>
      </c>
      <c r="P40" s="28">
        <f>P41+P42</f>
        <v>0</v>
      </c>
      <c r="Q40" s="28">
        <f>Q41+Q42</f>
        <v>0</v>
      </c>
      <c r="R40" s="28">
        <f>R41+R42</f>
        <v>0</v>
      </c>
      <c r="S40" s="28">
        <f>S41+S42</f>
        <v>0</v>
      </c>
      <c r="T40" s="52"/>
      <c r="U40" s="52"/>
    </row>
    <row r="41" spans="1:21" ht="16.5" customHeight="1">
      <c r="A41" s="6" t="s">
        <v>5</v>
      </c>
      <c r="B41" s="22">
        <f>SUM(C41:I41)</f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52"/>
      <c r="U41" s="52"/>
    </row>
    <row r="42" spans="1:21" ht="16.5" customHeight="1">
      <c r="A42" s="7" t="s">
        <v>6</v>
      </c>
      <c r="B42" s="23">
        <f>SUM(C42:I42)</f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2"/>
      <c r="U42" s="52"/>
    </row>
    <row r="43" spans="1:21" ht="16.5" customHeight="1">
      <c r="A43" s="10" t="s">
        <v>18</v>
      </c>
      <c r="B43" s="21">
        <f>SUM(C43:I43)</f>
        <v>0</v>
      </c>
      <c r="C43" s="28">
        <f>C44+C45</f>
        <v>0</v>
      </c>
      <c r="D43" s="28">
        <f>D44+D45</f>
        <v>0</v>
      </c>
      <c r="E43" s="28">
        <f>E44+E45</f>
        <v>0</v>
      </c>
      <c r="F43" s="28">
        <f>F44+F45</f>
        <v>0</v>
      </c>
      <c r="G43" s="28">
        <f>G44+G45</f>
        <v>0</v>
      </c>
      <c r="H43" s="28">
        <f>H44+H45</f>
        <v>0</v>
      </c>
      <c r="I43" s="28">
        <f>I44+I45</f>
        <v>0</v>
      </c>
      <c r="J43" s="28">
        <f>J44+J45</f>
        <v>0</v>
      </c>
      <c r="K43" s="28">
        <f>K44+K45</f>
        <v>0</v>
      </c>
      <c r="L43" s="28">
        <f>L44+L45</f>
        <v>0</v>
      </c>
      <c r="M43" s="28">
        <f>M44+M45</f>
        <v>0</v>
      </c>
      <c r="N43" s="28">
        <f>N44+N45</f>
        <v>0</v>
      </c>
      <c r="O43" s="28">
        <f>O44+O45</f>
        <v>0</v>
      </c>
      <c r="P43" s="28">
        <f>P44+P45</f>
        <v>0</v>
      </c>
      <c r="Q43" s="28">
        <f>Q44+Q45</f>
        <v>0</v>
      </c>
      <c r="R43" s="28">
        <f>R44+R45</f>
        <v>0</v>
      </c>
      <c r="S43" s="28">
        <f>S44+S45</f>
        <v>0</v>
      </c>
      <c r="T43" s="52"/>
      <c r="U43" s="52"/>
    </row>
    <row r="44" spans="1:21" ht="16.5" customHeight="1">
      <c r="A44" s="6" t="s">
        <v>5</v>
      </c>
      <c r="B44" s="22">
        <f>SUM(C44:I44)</f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52"/>
      <c r="U44" s="52"/>
    </row>
    <row r="45" spans="1:21" ht="16.5" customHeight="1">
      <c r="A45" s="7" t="s">
        <v>6</v>
      </c>
      <c r="B45" s="23">
        <f>SUM(C45:I45)</f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52"/>
      <c r="U45" s="52"/>
    </row>
    <row r="46" spans="1:19" ht="20.25" customHeight="1">
      <c r="A46" s="11"/>
      <c r="B46" s="11"/>
      <c r="C46" s="33"/>
      <c r="D46" s="33"/>
      <c r="E46" s="33"/>
      <c r="F46" s="33"/>
      <c r="G46" s="33"/>
      <c r="H46" s="33"/>
      <c r="I46" s="33"/>
      <c r="J46" s="38"/>
      <c r="K46" s="38"/>
      <c r="L46" s="38"/>
      <c r="M46" s="38"/>
      <c r="N46" s="38"/>
      <c r="O46" s="38"/>
      <c r="P46" s="38"/>
      <c r="Q46" s="43"/>
      <c r="R46" s="43"/>
      <c r="S46" s="48" t="s">
        <v>53</v>
      </c>
    </row>
    <row r="47" spans="1:19" ht="18" customHeight="1">
      <c r="A47" s="12" t="s">
        <v>19</v>
      </c>
      <c r="B47" s="24"/>
      <c r="C47" s="34"/>
      <c r="D47" s="34"/>
      <c r="E47" s="34"/>
      <c r="F47" s="12" t="s">
        <v>30</v>
      </c>
      <c r="G47" s="34"/>
      <c r="H47" s="34"/>
      <c r="I47" s="34"/>
      <c r="J47" s="34"/>
      <c r="K47" s="14" t="s">
        <v>38</v>
      </c>
      <c r="L47" s="34"/>
      <c r="M47" s="34"/>
      <c r="N47" s="34"/>
      <c r="O47" s="34"/>
      <c r="P47" s="24"/>
      <c r="Q47" s="44" t="s">
        <v>50</v>
      </c>
      <c r="R47" s="15"/>
      <c r="S47" s="49"/>
    </row>
    <row r="48" spans="1:11" ht="18" customHeight="1">
      <c r="A48" s="13"/>
      <c r="B48" s="13"/>
      <c r="C48" s="34"/>
      <c r="D48" s="34"/>
      <c r="E48" s="34"/>
      <c r="F48" s="34"/>
      <c r="G48" s="34"/>
      <c r="H48" s="34"/>
      <c r="I48" s="34"/>
      <c r="J48" s="34"/>
      <c r="K48" s="14" t="s">
        <v>39</v>
      </c>
    </row>
    <row r="49" spans="1:2" ht="14.25" customHeight="1">
      <c r="A49" s="13"/>
      <c r="B49" s="13"/>
    </row>
    <row r="50" spans="1:2" ht="18" customHeight="1">
      <c r="A50" s="14" t="s">
        <v>20</v>
      </c>
      <c r="B50" s="13"/>
    </row>
    <row r="51" spans="1:2" ht="18" customHeight="1">
      <c r="A51" s="15" t="s">
        <v>21</v>
      </c>
      <c r="B51" s="13"/>
    </row>
    <row r="52" spans="1:8" ht="18" customHeight="1">
      <c r="A52" s="16" t="s">
        <v>22</v>
      </c>
      <c r="B52" s="25"/>
      <c r="C52" s="34"/>
      <c r="D52" s="34"/>
      <c r="E52" s="34"/>
      <c r="F52" s="34"/>
      <c r="G52" s="34"/>
      <c r="H52" s="25"/>
    </row>
    <row r="53" spans="1:2" ht="20.25" customHeight="1">
      <c r="A53" s="13"/>
      <c r="B53" s="13"/>
    </row>
    <row r="54" spans="1:2" ht="24.75" customHeight="1">
      <c r="A54" s="13"/>
      <c r="B54" s="13"/>
    </row>
    <row r="55" spans="1:2" ht="24.75" customHeight="1">
      <c r="A55" s="13"/>
      <c r="B55" s="13"/>
    </row>
    <row r="56" spans="1:2" ht="24.75" customHeight="1">
      <c r="A56" s="13"/>
      <c r="B56" s="13"/>
    </row>
    <row r="57" spans="1:2" ht="24.75" customHeight="1">
      <c r="A57" s="13"/>
      <c r="B57" s="13"/>
    </row>
    <row r="58" spans="1:2" ht="24.75" customHeight="1">
      <c r="A58" s="13"/>
      <c r="B58" s="13"/>
    </row>
    <row r="59" spans="1:2" ht="24.75" customHeight="1">
      <c r="A59" s="13"/>
      <c r="B59" s="13"/>
    </row>
    <row r="60" spans="1:2" ht="24.75" customHeight="1">
      <c r="A60" s="13"/>
      <c r="B60" s="13"/>
    </row>
    <row r="61" spans="1:2" ht="24.75" customHeight="1">
      <c r="A61" s="13"/>
      <c r="B61" s="13"/>
    </row>
    <row r="62" spans="1:2" ht="24.75" customHeight="1">
      <c r="A62" s="13"/>
      <c r="B62" s="13"/>
    </row>
    <row r="63" spans="1:2" ht="24.75" customHeight="1">
      <c r="A63" s="13"/>
      <c r="B63" s="13"/>
    </row>
    <row r="64" spans="1:2" ht="24.75" customHeight="1">
      <c r="A64" s="13"/>
      <c r="B64" s="13"/>
    </row>
    <row r="65" spans="1:2" ht="24.75" customHeight="1">
      <c r="A65" s="13"/>
      <c r="B65" s="13"/>
    </row>
    <row r="66" spans="1:2" ht="24.75" customHeight="1">
      <c r="A66" s="13"/>
      <c r="B66" s="13"/>
    </row>
    <row r="67" spans="1:2" ht="24.75" customHeight="1">
      <c r="A67" s="13"/>
      <c r="B67" s="13"/>
    </row>
    <row r="68" spans="1:2" ht="24.75" customHeight="1">
      <c r="A68" s="13"/>
      <c r="B68" s="13"/>
    </row>
    <row r="69" spans="1:2" ht="15">
      <c r="A69" s="13"/>
      <c r="B69" s="13"/>
    </row>
    <row r="70" spans="1:2" ht="15">
      <c r="A70" s="13"/>
      <c r="B70" s="13"/>
    </row>
    <row r="71" spans="1:2" ht="15">
      <c r="A71" s="13"/>
      <c r="B71" s="13"/>
    </row>
    <row r="72" spans="1:2" ht="15">
      <c r="A72" s="13"/>
      <c r="B72" s="13"/>
    </row>
    <row r="73" spans="1:2" ht="15">
      <c r="A73" s="13"/>
      <c r="B73" s="13"/>
    </row>
    <row r="74" spans="1:2" ht="15">
      <c r="A74" s="13"/>
      <c r="B74" s="13"/>
    </row>
    <row r="75" spans="1:2" ht="15">
      <c r="A75" s="13"/>
      <c r="B75" s="13"/>
    </row>
    <row r="76" spans="1:2" ht="15">
      <c r="A76" s="13"/>
      <c r="B76" s="13"/>
    </row>
    <row r="77" spans="1:2" ht="15">
      <c r="A77" s="13"/>
      <c r="B77" s="13"/>
    </row>
    <row r="78" spans="1:2" ht="15">
      <c r="A78" s="13"/>
      <c r="B78" s="13"/>
    </row>
    <row r="79" spans="1:2" ht="15">
      <c r="A79" s="13"/>
      <c r="B79" s="13"/>
    </row>
    <row r="80" spans="1:2" ht="15">
      <c r="A80" s="13"/>
      <c r="B80" s="13"/>
    </row>
    <row r="81" spans="1:2" ht="15">
      <c r="A81" s="13"/>
      <c r="B81" s="13"/>
    </row>
    <row r="82" spans="1:2" ht="15">
      <c r="A82" s="13"/>
      <c r="B82" s="13"/>
    </row>
    <row r="83" spans="1:2" ht="15">
      <c r="A83" s="13"/>
      <c r="B83" s="13"/>
    </row>
    <row r="84" spans="1:2" ht="15">
      <c r="A84" s="13"/>
      <c r="B84" s="13"/>
    </row>
    <row r="85" spans="1:2" ht="15">
      <c r="A85" s="13"/>
      <c r="B85" s="13"/>
    </row>
    <row r="86" spans="1:2" ht="15">
      <c r="A86" s="13"/>
      <c r="B86" s="13"/>
    </row>
    <row r="87" spans="1:2" ht="15">
      <c r="A87" s="13"/>
      <c r="B87" s="13"/>
    </row>
    <row r="88" spans="1:2" ht="15">
      <c r="A88" s="13"/>
      <c r="B88" s="13"/>
    </row>
    <row r="89" spans="1:2" ht="15">
      <c r="A89" s="13"/>
      <c r="B89" s="13"/>
    </row>
    <row r="90" spans="1:2" ht="15">
      <c r="A90" s="13"/>
      <c r="B90" s="13"/>
    </row>
    <row r="91" spans="1:2" ht="15">
      <c r="A91" s="13"/>
      <c r="B91" s="13"/>
    </row>
    <row r="92" spans="1:2" ht="15">
      <c r="A92" s="13"/>
      <c r="B92" s="13"/>
    </row>
    <row r="93" spans="1:2" ht="15">
      <c r="A93" s="13"/>
      <c r="B93" s="13"/>
    </row>
    <row r="94" spans="1:2" ht="15">
      <c r="A94" s="13"/>
      <c r="B94" s="13"/>
    </row>
    <row r="95" spans="1:2" ht="15">
      <c r="A95" s="13"/>
      <c r="B95" s="13"/>
    </row>
    <row r="96" spans="1:2" ht="15">
      <c r="A96" s="13"/>
      <c r="B96" s="13"/>
    </row>
    <row r="97" spans="1:2" ht="15">
      <c r="A97" s="13"/>
      <c r="B97" s="13"/>
    </row>
    <row r="98" spans="1:2" ht="15">
      <c r="A98" s="13"/>
      <c r="B98" s="13"/>
    </row>
    <row r="99" spans="1:2" ht="15">
      <c r="A99" s="13"/>
      <c r="B99" s="13"/>
    </row>
    <row r="100" spans="1:2" ht="15">
      <c r="A100" s="13"/>
      <c r="B100" s="13"/>
    </row>
    <row r="101" spans="1:2" ht="15">
      <c r="A101" s="13"/>
      <c r="B101" s="13"/>
    </row>
    <row r="102" spans="1:2" ht="15">
      <c r="A102" s="13"/>
      <c r="B102" s="13"/>
    </row>
    <row r="103" spans="1:2" ht="15">
      <c r="A103" s="13"/>
      <c r="B103" s="13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