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<sst xmlns="http://schemas.openxmlformats.org/spreadsheetml/2006/main" count="93" uniqueCount="44">
  <si>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公開類</t>
  </si>
  <si>
    <t>年  報</t>
  </si>
  <si>
    <t xml:space="preserve">       臺中市原住民族籍教師人數統計</t>
  </si>
  <si>
    <t xml:space="preserve">       族別
教學單位</t>
  </si>
  <si>
    <t>總計</t>
  </si>
  <si>
    <t>國小</t>
  </si>
  <si>
    <t>國中</t>
  </si>
  <si>
    <t>高中職</t>
  </si>
  <si>
    <t>填表</t>
  </si>
  <si>
    <t>資料來源：本會文教福利組依據教育局原住民族籍教師統計資料編製。</t>
  </si>
  <si>
    <t>填表說明：本表編製1份，並依統計法規定永久保存，資料透過網際路上傳至「臺中市公務統計行政管理系統」。</t>
  </si>
  <si>
    <t>次年2月15日前編報</t>
  </si>
  <si>
    <t>阿美族</t>
  </si>
  <si>
    <t>計</t>
  </si>
  <si>
    <t xml:space="preserve"> </t>
  </si>
  <si>
    <t>男</t>
  </si>
  <si>
    <t>女</t>
  </si>
  <si>
    <t>泰雅族</t>
  </si>
  <si>
    <t>審核</t>
  </si>
  <si>
    <t>排灣族</t>
  </si>
  <si>
    <t>布農族</t>
  </si>
  <si>
    <t>卑南族</t>
  </si>
  <si>
    <t>魯凱族</t>
  </si>
  <si>
    <t>中華民國112年底</t>
  </si>
  <si>
    <t>業務主管人員</t>
  </si>
  <si>
    <t>主辦統計人員</t>
  </si>
  <si>
    <t>鄒族</t>
  </si>
  <si>
    <t>賽夏族</t>
  </si>
  <si>
    <t>雅美(達悟) 族</t>
  </si>
  <si>
    <t>邵族</t>
  </si>
  <si>
    <t>噶瑪蘭族</t>
  </si>
  <si>
    <t>機關首長</t>
  </si>
  <si>
    <t>太魯閣族</t>
  </si>
  <si>
    <t>塞德克族</t>
  </si>
  <si>
    <t>薩奇萊雅族</t>
  </si>
  <si>
    <t>編製機關</t>
  </si>
  <si>
    <t>表　　號</t>
  </si>
  <si>
    <t>拉阿魯哇族</t>
  </si>
  <si>
    <t>臺中市政府原住民族事務委員會</t>
  </si>
  <si>
    <t>30220-02-01-2</t>
  </si>
  <si>
    <t>中華民國113年2月5日編製</t>
  </si>
  <si>
    <t>卡那卡那富族</t>
  </si>
  <si>
    <t>未登記族別</t>
  </si>
  <si>
    <t>單位：人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</si>
</sst>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97" formatCode="#,###;\-#,###;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新細明體"/>
      <family val="2"/>
    </font>
    <font>
      <sz val="12"/>
      <color theme="1"/>
      <name val="標楷體"/>
      <family val="2"/>
    </font>
    <font>
      <sz val="12"/>
      <color rgb="FF000000"/>
      <name val="Times New Roman"/>
      <family val="2"/>
    </font>
    <font>
      <sz val="12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197" fontId="2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197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7" fontId="2" fillId="2" borderId="11" xfId="0" applyNumberFormat="1" applyFont="1" applyFill="1" applyBorder="1" applyAlignment="1">
      <alignment horizontal="right" vertical="center" wrapText="1"/>
    </xf>
    <xf numFmtId="197" fontId="2" fillId="0" borderId="1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B200"/>
  <sheetViews>
    <sheetView tabSelected="1" workbookViewId="0" topLeftCell="A1">
      <selection activeCell="BA4" sqref="BA4"/>
    </sheetView>
  </sheetViews>
  <sheetFormatPr defaultColWidth="9.28125" defaultRowHeight="15"/>
  <cols>
    <col min="1" max="1" width="14.28125" style="0" customWidth="1"/>
    <col min="2" max="2" width="9.140625" style="0" customWidth="1"/>
    <col min="3" max="53" width="4.140625" style="0" customWidth="1"/>
    <col min="54" max="54" width="9.140625" style="0" customWidth="1"/>
  </cols>
  <sheetData>
    <row r="1" spans="1:54" ht="29.45" customHeight="1">
      <c r="A1" s="1" t="s">
        <v>0</v>
      </c>
      <c r="B1" s="1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"/>
      <c r="AP1" s="21"/>
      <c r="AQ1" s="1" t="s">
        <v>35</v>
      </c>
      <c r="AR1" s="1"/>
      <c r="AS1" s="1"/>
      <c r="AT1" s="1" t="s">
        <v>38</v>
      </c>
      <c r="AU1" s="1"/>
      <c r="AV1" s="1"/>
      <c r="AW1" s="1"/>
      <c r="AX1" s="1"/>
      <c r="AY1" s="1"/>
      <c r="AZ1" s="1"/>
      <c r="BA1" s="1"/>
      <c r="BB1" s="28"/>
    </row>
    <row r="2" spans="1:54" ht="29.45" customHeight="1">
      <c r="A2" s="1" t="s">
        <v>1</v>
      </c>
      <c r="B2" s="12" t="s">
        <v>11</v>
      </c>
      <c r="C2" s="12"/>
      <c r="D2" s="12"/>
      <c r="E2" s="12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2"/>
      <c r="AQ2" s="1" t="s">
        <v>36</v>
      </c>
      <c r="AR2" s="1"/>
      <c r="AS2" s="1"/>
      <c r="AT2" s="1" t="s">
        <v>39</v>
      </c>
      <c r="AU2" s="1"/>
      <c r="AV2" s="1"/>
      <c r="AW2" s="1"/>
      <c r="AX2" s="1"/>
      <c r="AY2" s="1"/>
      <c r="AZ2" s="1"/>
      <c r="BA2" s="1"/>
      <c r="BB2" s="28"/>
    </row>
    <row r="3" spans="1:54" ht="1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0"/>
    </row>
    <row r="4" spans="1:5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9" t="s">
        <v>23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4" t="s">
        <v>43</v>
      </c>
      <c r="BB4" s="10"/>
    </row>
    <row r="5" spans="1:54" ht="63.6" customHeight="1">
      <c r="A5" s="29" t="s">
        <v>3</v>
      </c>
      <c r="B5" s="1" t="s">
        <v>4</v>
      </c>
      <c r="C5" s="1" t="s">
        <v>12</v>
      </c>
      <c r="D5" s="1"/>
      <c r="E5" s="1"/>
      <c r="F5" s="1" t="s">
        <v>17</v>
      </c>
      <c r="G5" s="1"/>
      <c r="H5" s="1"/>
      <c r="I5" s="1" t="s">
        <v>19</v>
      </c>
      <c r="J5" s="1"/>
      <c r="K5" s="1"/>
      <c r="L5" s="1" t="s">
        <v>20</v>
      </c>
      <c r="M5" s="1"/>
      <c r="N5" s="1"/>
      <c r="O5" s="1" t="s">
        <v>21</v>
      </c>
      <c r="P5" s="1"/>
      <c r="Q5" s="1"/>
      <c r="R5" s="1" t="s">
        <v>22</v>
      </c>
      <c r="S5" s="1"/>
      <c r="T5" s="1"/>
      <c r="U5" s="1" t="s">
        <v>26</v>
      </c>
      <c r="V5" s="1"/>
      <c r="W5" s="1"/>
      <c r="X5" s="1" t="s">
        <v>27</v>
      </c>
      <c r="Y5" s="1"/>
      <c r="Z5" s="1"/>
      <c r="AA5" s="1" t="s">
        <v>28</v>
      </c>
      <c r="AB5" s="1"/>
      <c r="AC5" s="1"/>
      <c r="AD5" s="1" t="s">
        <v>29</v>
      </c>
      <c r="AE5" s="1"/>
      <c r="AF5" s="1"/>
      <c r="AG5" s="1" t="s">
        <v>30</v>
      </c>
      <c r="AH5" s="1"/>
      <c r="AI5" s="1"/>
      <c r="AJ5" s="1" t="s">
        <v>32</v>
      </c>
      <c r="AK5" s="1"/>
      <c r="AL5" s="1"/>
      <c r="AM5" s="1" t="s">
        <v>33</v>
      </c>
      <c r="AN5" s="1"/>
      <c r="AO5" s="1"/>
      <c r="AP5" s="1" t="s">
        <v>34</v>
      </c>
      <c r="AQ5" s="1"/>
      <c r="AR5" s="1"/>
      <c r="AS5" s="1" t="s">
        <v>37</v>
      </c>
      <c r="AT5" s="1"/>
      <c r="AU5" s="1"/>
      <c r="AV5" s="1" t="s">
        <v>41</v>
      </c>
      <c r="AW5" s="1"/>
      <c r="AX5" s="1"/>
      <c r="AY5" s="1" t="s">
        <v>42</v>
      </c>
      <c r="AZ5" s="1"/>
      <c r="BA5" s="1"/>
      <c r="BB5" s="28"/>
    </row>
    <row r="6" spans="1:54" ht="39.6" customHeight="1">
      <c r="A6" s="29"/>
      <c r="B6" s="1"/>
      <c r="C6" s="1" t="s">
        <v>13</v>
      </c>
      <c r="D6" s="1" t="s">
        <v>15</v>
      </c>
      <c r="E6" s="1" t="s">
        <v>16</v>
      </c>
      <c r="F6" s="1" t="s">
        <v>13</v>
      </c>
      <c r="G6" s="1" t="s">
        <v>15</v>
      </c>
      <c r="H6" s="1" t="s">
        <v>16</v>
      </c>
      <c r="I6" s="1" t="s">
        <v>13</v>
      </c>
      <c r="J6" s="1" t="s">
        <v>15</v>
      </c>
      <c r="K6" s="1" t="s">
        <v>16</v>
      </c>
      <c r="L6" s="1" t="s">
        <v>13</v>
      </c>
      <c r="M6" s="1" t="s">
        <v>15</v>
      </c>
      <c r="N6" s="1" t="s">
        <v>16</v>
      </c>
      <c r="O6" s="1" t="s">
        <v>13</v>
      </c>
      <c r="P6" s="1" t="s">
        <v>15</v>
      </c>
      <c r="Q6" s="1" t="s">
        <v>16</v>
      </c>
      <c r="R6" s="1" t="s">
        <v>13</v>
      </c>
      <c r="S6" s="1" t="s">
        <v>15</v>
      </c>
      <c r="T6" s="1" t="s">
        <v>16</v>
      </c>
      <c r="U6" s="1" t="s">
        <v>13</v>
      </c>
      <c r="V6" s="1" t="s">
        <v>15</v>
      </c>
      <c r="W6" s="1" t="s">
        <v>16</v>
      </c>
      <c r="X6" s="1" t="s">
        <v>13</v>
      </c>
      <c r="Y6" s="1" t="s">
        <v>15</v>
      </c>
      <c r="Z6" s="1" t="s">
        <v>16</v>
      </c>
      <c r="AA6" s="1" t="s">
        <v>13</v>
      </c>
      <c r="AB6" s="1" t="s">
        <v>15</v>
      </c>
      <c r="AC6" s="1" t="s">
        <v>16</v>
      </c>
      <c r="AD6" s="1" t="s">
        <v>13</v>
      </c>
      <c r="AE6" s="1" t="s">
        <v>15</v>
      </c>
      <c r="AF6" s="1" t="s">
        <v>16</v>
      </c>
      <c r="AG6" s="1" t="s">
        <v>13</v>
      </c>
      <c r="AH6" s="1" t="s">
        <v>15</v>
      </c>
      <c r="AI6" s="1" t="s">
        <v>16</v>
      </c>
      <c r="AJ6" s="1" t="s">
        <v>13</v>
      </c>
      <c r="AK6" s="1" t="s">
        <v>15</v>
      </c>
      <c r="AL6" s="1" t="s">
        <v>16</v>
      </c>
      <c r="AM6" s="1" t="s">
        <v>13</v>
      </c>
      <c r="AN6" s="1" t="s">
        <v>15</v>
      </c>
      <c r="AO6" s="1" t="s">
        <v>16</v>
      </c>
      <c r="AP6" s="1" t="s">
        <v>13</v>
      </c>
      <c r="AQ6" s="1" t="s">
        <v>15</v>
      </c>
      <c r="AR6" s="1" t="s">
        <v>16</v>
      </c>
      <c r="AS6" s="1" t="s">
        <v>13</v>
      </c>
      <c r="AT6" s="1" t="s">
        <v>15</v>
      </c>
      <c r="AU6" s="1" t="s">
        <v>16</v>
      </c>
      <c r="AV6" s="1" t="s">
        <v>13</v>
      </c>
      <c r="AW6" s="1" t="s">
        <v>15</v>
      </c>
      <c r="AX6" s="1" t="s">
        <v>16</v>
      </c>
      <c r="AY6" s="1" t="s">
        <v>13</v>
      </c>
      <c r="AZ6" s="1" t="s">
        <v>15</v>
      </c>
      <c r="BA6" s="25" t="s">
        <v>16</v>
      </c>
      <c r="BB6" s="10"/>
    </row>
    <row r="7" spans="1:54" ht="109.7" customHeight="1">
      <c r="A7" s="6" t="s">
        <v>4</v>
      </c>
      <c r="B7" s="13">
        <f>SUM(B8:B10)</f>
        <v>133</v>
      </c>
      <c r="C7" s="13">
        <f>SUM(C8:C10)</f>
        <v>19</v>
      </c>
      <c r="D7" s="13">
        <f>SUM(D8:D10)</f>
        <v>14</v>
      </c>
      <c r="E7" s="13">
        <f>SUM(E8:E10)</f>
        <v>5</v>
      </c>
      <c r="F7" s="13">
        <f>SUM(F8:F10)</f>
        <v>50</v>
      </c>
      <c r="G7" s="13">
        <f>SUM(G8:G10)</f>
        <v>19</v>
      </c>
      <c r="H7" s="13">
        <f>SUM(H8:H10)</f>
        <v>31</v>
      </c>
      <c r="I7" s="13">
        <f>SUM(I8:I10)</f>
        <v>18</v>
      </c>
      <c r="J7" s="13">
        <f>SUM(J8:J10)</f>
        <v>6</v>
      </c>
      <c r="K7" s="13">
        <f>SUM(K8:K10)</f>
        <v>12</v>
      </c>
      <c r="L7" s="13">
        <f>SUM(L8:L10)</f>
        <v>18</v>
      </c>
      <c r="M7" s="13">
        <f>SUM(M8:M10)</f>
        <v>10</v>
      </c>
      <c r="N7" s="13">
        <f>SUM(N8:N10)</f>
        <v>8</v>
      </c>
      <c r="O7" s="13">
        <f>SUM(O8:O10)</f>
        <v>5</v>
      </c>
      <c r="P7" s="13">
        <f>SUM(P8:P10)</f>
        <v>2</v>
      </c>
      <c r="Q7" s="13">
        <f>SUM(Q8:Q10)</f>
        <v>3</v>
      </c>
      <c r="R7" s="13">
        <f>SUM(R8:R10)</f>
        <v>2</v>
      </c>
      <c r="S7" s="13">
        <f>SUM(S8:S10)</f>
        <v>2</v>
      </c>
      <c r="T7" s="13">
        <f>SUM(T8:T10)</f>
        <v>0</v>
      </c>
      <c r="U7" s="13">
        <f>SUM(U8:U10)</f>
        <v>2</v>
      </c>
      <c r="V7" s="13">
        <f>SUM(V8:V10)</f>
        <v>0</v>
      </c>
      <c r="W7" s="13">
        <f>SUM(W8:W10)</f>
        <v>2</v>
      </c>
      <c r="X7" s="13">
        <f>SUM(X8:X10)</f>
        <v>1</v>
      </c>
      <c r="Y7" s="13">
        <f>SUM(Y8:Y10)</f>
        <v>0</v>
      </c>
      <c r="Z7" s="13">
        <f>SUM(Z8:Z10)</f>
        <v>1</v>
      </c>
      <c r="AA7" s="13">
        <f>SUM(AA8:AA10)</f>
        <v>0</v>
      </c>
      <c r="AB7" s="13">
        <f>SUM(AB8:AB10)</f>
        <v>0</v>
      </c>
      <c r="AC7" s="13">
        <f>SUM(AC8:AC10)</f>
        <v>0</v>
      </c>
      <c r="AD7" s="13">
        <f>SUM(AD8:AD10)</f>
        <v>2</v>
      </c>
      <c r="AE7" s="13">
        <f>SUM(AE8:AE10)</f>
        <v>1</v>
      </c>
      <c r="AF7" s="13">
        <f>SUM(AF8:AF10)</f>
        <v>1</v>
      </c>
      <c r="AG7" s="13">
        <f>SUM(AG8:AG10)</f>
        <v>1</v>
      </c>
      <c r="AH7" s="13">
        <f>SUM(AH8:AH10)</f>
        <v>0</v>
      </c>
      <c r="AI7" s="13">
        <f>SUM(AI8:AI10)</f>
        <v>1</v>
      </c>
      <c r="AJ7" s="13">
        <f>SUM(AJ8:AJ10)</f>
        <v>9</v>
      </c>
      <c r="AK7" s="13">
        <f>SUM(AK8:AK10)</f>
        <v>3</v>
      </c>
      <c r="AL7" s="13">
        <f>SUM(AL8:AL10)</f>
        <v>6</v>
      </c>
      <c r="AM7" s="13">
        <f>SUM(AM8:AM10)</f>
        <v>6</v>
      </c>
      <c r="AN7" s="13">
        <f>SUM(AN8:AN10)</f>
        <v>2</v>
      </c>
      <c r="AO7" s="13">
        <f>SUM(AO8:AO10)</f>
        <v>4</v>
      </c>
      <c r="AP7" s="13">
        <f>SUM(AP8:AP10)</f>
        <v>0</v>
      </c>
      <c r="AQ7" s="13">
        <f>SUM(AQ8:AQ10)</f>
        <v>0</v>
      </c>
      <c r="AR7" s="13">
        <f>SUM(AR8:AR10)</f>
        <v>0</v>
      </c>
      <c r="AS7" s="13">
        <f>SUM(AS8:AS10)</f>
        <v>0</v>
      </c>
      <c r="AT7" s="13">
        <f>SUM(AT8:AT10)</f>
        <v>0</v>
      </c>
      <c r="AU7" s="13">
        <f>SUM(AU8:AU10)</f>
        <v>0</v>
      </c>
      <c r="AV7" s="13">
        <f>SUM(AV8:AV10)</f>
        <v>0</v>
      </c>
      <c r="AW7" s="13">
        <f>SUM(AW8:AW10)</f>
        <v>0</v>
      </c>
      <c r="AX7" s="13">
        <f>SUM(AX8:AX10)</f>
        <v>0</v>
      </c>
      <c r="AY7" s="13">
        <f>SUM(AY8:AY10)</f>
        <v>0</v>
      </c>
      <c r="AZ7" s="13">
        <f>SUM(AZ8:AZ10)</f>
        <v>0</v>
      </c>
      <c r="BA7" s="26">
        <f>SUM(BA8:BA10)</f>
        <v>0</v>
      </c>
      <c r="BB7" s="10"/>
    </row>
    <row r="8" spans="1:54" ht="109.7" customHeight="1">
      <c r="A8" s="6" t="s">
        <v>5</v>
      </c>
      <c r="B8" s="13">
        <f>SUM(C8,F8,I8,L8,O8,R8,U8,X8,AA8,AD8,AG8,AJ8,AM8,AP8,AS8,AV8,AY8)</f>
        <v>93</v>
      </c>
      <c r="C8" s="13">
        <f>D8+E8</f>
        <v>10</v>
      </c>
      <c r="D8" s="16">
        <v>7</v>
      </c>
      <c r="E8" s="16">
        <v>3</v>
      </c>
      <c r="F8" s="13">
        <f>G8+H8</f>
        <v>42</v>
      </c>
      <c r="G8" s="16">
        <v>17</v>
      </c>
      <c r="H8" s="16">
        <v>25</v>
      </c>
      <c r="I8" s="13">
        <f>J8+K8</f>
        <v>9</v>
      </c>
      <c r="J8" s="16">
        <v>2</v>
      </c>
      <c r="K8" s="16">
        <v>7</v>
      </c>
      <c r="L8" s="13">
        <f>M8+N8</f>
        <v>11</v>
      </c>
      <c r="M8" s="16">
        <v>5</v>
      </c>
      <c r="N8" s="16">
        <v>6</v>
      </c>
      <c r="O8" s="13">
        <f>P8+Q8</f>
        <v>4</v>
      </c>
      <c r="P8" s="16">
        <v>2</v>
      </c>
      <c r="Q8" s="16">
        <v>2</v>
      </c>
      <c r="R8" s="13">
        <f>S8+T8</f>
        <v>2</v>
      </c>
      <c r="S8" s="16">
        <v>2</v>
      </c>
      <c r="T8" s="16">
        <v>0</v>
      </c>
      <c r="U8" s="13">
        <f>V8+W8</f>
        <v>2</v>
      </c>
      <c r="V8" s="16">
        <v>0</v>
      </c>
      <c r="W8" s="16">
        <v>2</v>
      </c>
      <c r="X8" s="13">
        <f>Y8+Z8</f>
        <v>0</v>
      </c>
      <c r="Y8" s="16">
        <v>0</v>
      </c>
      <c r="Z8" s="16">
        <v>0</v>
      </c>
      <c r="AA8" s="13">
        <f>AB8+AC8</f>
        <v>0</v>
      </c>
      <c r="AB8" s="16">
        <v>0</v>
      </c>
      <c r="AC8" s="16">
        <v>0</v>
      </c>
      <c r="AD8" s="13">
        <f>AE8+AF8</f>
        <v>1</v>
      </c>
      <c r="AE8" s="16">
        <v>0</v>
      </c>
      <c r="AF8" s="16">
        <v>1</v>
      </c>
      <c r="AG8" s="13">
        <f>AH8+AI8</f>
        <v>0</v>
      </c>
      <c r="AH8" s="16">
        <v>0</v>
      </c>
      <c r="AI8" s="16">
        <v>0</v>
      </c>
      <c r="AJ8" s="13">
        <f>AK8+AL8</f>
        <v>8</v>
      </c>
      <c r="AK8" s="16">
        <v>3</v>
      </c>
      <c r="AL8" s="16">
        <v>5</v>
      </c>
      <c r="AM8" s="13">
        <f>AN8+AO8</f>
        <v>4</v>
      </c>
      <c r="AN8" s="16">
        <v>0</v>
      </c>
      <c r="AO8" s="16">
        <v>4</v>
      </c>
      <c r="AP8" s="13">
        <f>AQ8+AR8</f>
        <v>0</v>
      </c>
      <c r="AQ8" s="16">
        <v>0</v>
      </c>
      <c r="AR8" s="16">
        <v>0</v>
      </c>
      <c r="AS8" s="13">
        <f>AT8+AU8</f>
        <v>0</v>
      </c>
      <c r="AT8" s="16">
        <v>0</v>
      </c>
      <c r="AU8" s="16">
        <v>0</v>
      </c>
      <c r="AV8" s="13">
        <f>AW8+AX8</f>
        <v>0</v>
      </c>
      <c r="AW8" s="16">
        <v>0</v>
      </c>
      <c r="AX8" s="16">
        <v>0</v>
      </c>
      <c r="AY8" s="13">
        <f>AZ8+BA8</f>
        <v>0</v>
      </c>
      <c r="AZ8" s="16">
        <v>0</v>
      </c>
      <c r="BA8" s="27">
        <v>0</v>
      </c>
      <c r="BB8" s="10"/>
    </row>
    <row r="9" spans="1:54" ht="109.7" customHeight="1">
      <c r="A9" s="6" t="s">
        <v>6</v>
      </c>
      <c r="B9" s="13">
        <f>SUM(C9,F9,I9,L9,O9,R9,U9,X9,AA9,AD9,AG9,AJ9,AM9,AP9,AS9,AV9,AY9)</f>
        <v>18</v>
      </c>
      <c r="C9" s="13">
        <f>D9+E9</f>
        <v>4</v>
      </c>
      <c r="D9" s="16">
        <v>3</v>
      </c>
      <c r="E9" s="16">
        <v>1</v>
      </c>
      <c r="F9" s="13">
        <f>G9+H9</f>
        <v>3</v>
      </c>
      <c r="G9" s="16">
        <v>0</v>
      </c>
      <c r="H9" s="16">
        <v>3</v>
      </c>
      <c r="I9" s="13">
        <f>J9+K9</f>
        <v>5</v>
      </c>
      <c r="J9" s="16">
        <v>3</v>
      </c>
      <c r="K9" s="16">
        <v>2</v>
      </c>
      <c r="L9" s="13">
        <f>M9+N9</f>
        <v>3</v>
      </c>
      <c r="M9" s="16">
        <v>1</v>
      </c>
      <c r="N9" s="16">
        <v>2</v>
      </c>
      <c r="O9" s="13">
        <f>P9+Q9</f>
        <v>0</v>
      </c>
      <c r="P9" s="16">
        <v>0</v>
      </c>
      <c r="Q9" s="16">
        <v>0</v>
      </c>
      <c r="R9" s="13">
        <f>S9+T9</f>
        <v>0</v>
      </c>
      <c r="S9" s="16">
        <v>0</v>
      </c>
      <c r="T9" s="16">
        <v>0</v>
      </c>
      <c r="U9" s="13">
        <f>V9+W9</f>
        <v>0</v>
      </c>
      <c r="V9" s="16">
        <v>0</v>
      </c>
      <c r="W9" s="16">
        <v>0</v>
      </c>
      <c r="X9" s="13">
        <f>Y9+Z9</f>
        <v>0</v>
      </c>
      <c r="Y9" s="16">
        <v>0</v>
      </c>
      <c r="Z9" s="16">
        <v>0</v>
      </c>
      <c r="AA9" s="13">
        <f>AB9+AC9</f>
        <v>0</v>
      </c>
      <c r="AB9" s="16">
        <v>0</v>
      </c>
      <c r="AC9" s="16">
        <v>0</v>
      </c>
      <c r="AD9" s="13">
        <f>AE9+AF9</f>
        <v>1</v>
      </c>
      <c r="AE9" s="16">
        <v>1</v>
      </c>
      <c r="AF9" s="16">
        <v>0</v>
      </c>
      <c r="AG9" s="13">
        <f>AH9+AI9</f>
        <v>0</v>
      </c>
      <c r="AH9" s="16">
        <v>0</v>
      </c>
      <c r="AI9" s="16">
        <v>0</v>
      </c>
      <c r="AJ9" s="13">
        <f>AK9+AL9</f>
        <v>1</v>
      </c>
      <c r="AK9" s="16">
        <v>0</v>
      </c>
      <c r="AL9" s="16">
        <v>1</v>
      </c>
      <c r="AM9" s="13">
        <f>AN9+AO9</f>
        <v>1</v>
      </c>
      <c r="AN9" s="16">
        <v>1</v>
      </c>
      <c r="AO9" s="16">
        <v>0</v>
      </c>
      <c r="AP9" s="13">
        <f>AQ9+AR9</f>
        <v>0</v>
      </c>
      <c r="AQ9" s="16">
        <v>0</v>
      </c>
      <c r="AR9" s="16">
        <v>0</v>
      </c>
      <c r="AS9" s="13">
        <f>AT9+AU9</f>
        <v>0</v>
      </c>
      <c r="AT9" s="16">
        <v>0</v>
      </c>
      <c r="AU9" s="16">
        <v>0</v>
      </c>
      <c r="AV9" s="13">
        <f>AW9+AX9</f>
        <v>0</v>
      </c>
      <c r="AW9" s="16">
        <v>0</v>
      </c>
      <c r="AX9" s="16">
        <v>0</v>
      </c>
      <c r="AY9" s="13">
        <f>AZ9+BA9</f>
        <v>0</v>
      </c>
      <c r="AZ9" s="16">
        <v>0</v>
      </c>
      <c r="BA9" s="27">
        <v>0</v>
      </c>
      <c r="BB9" s="10"/>
    </row>
    <row r="10" spans="1:54" ht="109.7" customHeight="1">
      <c r="A10" s="6" t="s">
        <v>7</v>
      </c>
      <c r="B10" s="13">
        <f>SUM(C10,F10,I10,L10,O10,R10,U10,X10,AA10,AD10,AG10,AJ10,AM10,AP10,AS10,AV10,AY10)</f>
        <v>22</v>
      </c>
      <c r="C10" s="13">
        <f>D10+E10</f>
        <v>5</v>
      </c>
      <c r="D10" s="16">
        <v>4</v>
      </c>
      <c r="E10" s="16">
        <v>1</v>
      </c>
      <c r="F10" s="13">
        <f>G10+H10</f>
        <v>5</v>
      </c>
      <c r="G10" s="16">
        <v>2</v>
      </c>
      <c r="H10" s="16">
        <v>3</v>
      </c>
      <c r="I10" s="13">
        <f>J10+K10</f>
        <v>4</v>
      </c>
      <c r="J10" s="16">
        <v>1</v>
      </c>
      <c r="K10" s="16">
        <v>3</v>
      </c>
      <c r="L10" s="13">
        <f>M10+N10</f>
        <v>4</v>
      </c>
      <c r="M10" s="16">
        <v>4</v>
      </c>
      <c r="N10" s="16">
        <v>0</v>
      </c>
      <c r="O10" s="13">
        <f>P10+Q10</f>
        <v>1</v>
      </c>
      <c r="P10" s="16">
        <v>0</v>
      </c>
      <c r="Q10" s="16">
        <v>1</v>
      </c>
      <c r="R10" s="13">
        <f>S10+T10</f>
        <v>0</v>
      </c>
      <c r="S10" s="16">
        <v>0</v>
      </c>
      <c r="T10" s="16">
        <v>0</v>
      </c>
      <c r="U10" s="13">
        <f>V10+W10</f>
        <v>0</v>
      </c>
      <c r="V10" s="16">
        <v>0</v>
      </c>
      <c r="W10" s="16">
        <v>0</v>
      </c>
      <c r="X10" s="13">
        <f>Y10+Z10</f>
        <v>1</v>
      </c>
      <c r="Y10" s="16">
        <v>0</v>
      </c>
      <c r="Z10" s="16">
        <v>1</v>
      </c>
      <c r="AA10" s="13">
        <f>AB10+AC10</f>
        <v>0</v>
      </c>
      <c r="AB10" s="16">
        <v>0</v>
      </c>
      <c r="AC10" s="16">
        <v>0</v>
      </c>
      <c r="AD10" s="13">
        <f>AE10+AF10</f>
        <v>0</v>
      </c>
      <c r="AE10" s="16">
        <v>0</v>
      </c>
      <c r="AF10" s="16">
        <v>0</v>
      </c>
      <c r="AG10" s="13">
        <f>AH10+AI10</f>
        <v>1</v>
      </c>
      <c r="AH10" s="16">
        <v>0</v>
      </c>
      <c r="AI10" s="16">
        <v>1</v>
      </c>
      <c r="AJ10" s="13">
        <f>AK10+AL10</f>
        <v>0</v>
      </c>
      <c r="AK10" s="16">
        <v>0</v>
      </c>
      <c r="AL10" s="16">
        <v>0</v>
      </c>
      <c r="AM10" s="13">
        <f>AN10+AO10</f>
        <v>1</v>
      </c>
      <c r="AN10" s="16">
        <v>1</v>
      </c>
      <c r="AO10" s="16">
        <v>0</v>
      </c>
      <c r="AP10" s="13">
        <f>AQ10+AR10</f>
        <v>0</v>
      </c>
      <c r="AQ10" s="16">
        <v>0</v>
      </c>
      <c r="AR10" s="16">
        <v>0</v>
      </c>
      <c r="AS10" s="13">
        <f>AT10+AU10</f>
        <v>0</v>
      </c>
      <c r="AT10" s="16">
        <v>0</v>
      </c>
      <c r="AU10" s="16">
        <v>0</v>
      </c>
      <c r="AV10" s="13">
        <v>0</v>
      </c>
      <c r="AW10" s="16">
        <v>0</v>
      </c>
      <c r="AX10" s="16">
        <v>0</v>
      </c>
      <c r="AY10" s="13">
        <f>AZ10+BA10</f>
        <v>0</v>
      </c>
      <c r="AZ10" s="16">
        <v>0</v>
      </c>
      <c r="BA10" s="27">
        <v>0</v>
      </c>
      <c r="BB10" s="10"/>
    </row>
    <row r="11" spans="1:54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23" t="s">
        <v>40</v>
      </c>
      <c r="AV11" s="23"/>
      <c r="AW11" s="23"/>
      <c r="AX11" s="23"/>
      <c r="AY11" s="23"/>
      <c r="AZ11" s="23"/>
      <c r="BA11" s="23"/>
      <c r="BB11" s="10"/>
    </row>
    <row r="12" spans="1:54" ht="16.5" customHeight="1">
      <c r="A12" s="8" t="s">
        <v>8</v>
      </c>
      <c r="B12" s="8"/>
      <c r="C12" s="8" t="s">
        <v>14</v>
      </c>
      <c r="D12" s="10"/>
      <c r="E12" s="8"/>
      <c r="F12" s="8"/>
      <c r="G12" s="10"/>
      <c r="H12" s="8" t="s">
        <v>18</v>
      </c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8" t="s">
        <v>24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8" t="s">
        <v>31</v>
      </c>
      <c r="AH12" s="10"/>
      <c r="AI12" s="10"/>
      <c r="AJ12" s="10"/>
      <c r="AK12" s="10"/>
      <c r="AL12" s="10"/>
      <c r="AM12" s="10"/>
      <c r="AN12" s="10"/>
      <c r="AO12" s="10"/>
      <c r="AP12" s="8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6.5" customHeight="1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10"/>
      <c r="M13" s="10"/>
      <c r="N13" s="10"/>
      <c r="O13" s="10"/>
      <c r="P13" s="10"/>
      <c r="Q13" s="10"/>
      <c r="R13" s="10"/>
      <c r="S13" s="10"/>
      <c r="T13" s="8" t="s">
        <v>25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6.5" customHeight="1">
      <c r="A14" s="9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"/>
    </row>
    <row r="15" spans="1:54" ht="16.5" customHeight="1">
      <c r="A15" s="9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0"/>
    </row>
    <row r="16" spans="1:54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6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6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6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6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ht="16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ht="16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ht="16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ht="16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ht="16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ht="16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ht="16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ht="16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 ht="16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ht="16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ht="16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ht="16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ht="16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ht="16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ht="16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ht="16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ht="16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ht="16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ht="16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ht="16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ht="16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ht="16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ht="16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ht="16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ht="16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ht="16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ht="16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ht="16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ht="16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ht="16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ht="16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ht="16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ht="16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ht="16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ht="16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ht="16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ht="16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ht="16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ht="16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ht="16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ht="16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ht="16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54" ht="16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1:54" ht="16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ht="16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1:54" ht="16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1:54" ht="16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54" ht="16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1:54" ht="16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1:54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1:54" ht="16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1:54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1:54" ht="16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1:54" ht="16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1:54" ht="16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54" ht="16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1:54" ht="16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1:54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1:54" ht="1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1:54" ht="16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1:54" ht="16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1:54" ht="16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1:54" ht="16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1:54" ht="16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1:54" ht="16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1:54" ht="16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1:54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1:54" ht="16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1:54" ht="16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1:54" ht="16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1:54" ht="16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1:54" ht="16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1:54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  <row r="150" spans="1:54" ht="16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</row>
    <row r="151" spans="1:54" ht="16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</row>
    <row r="152" spans="1:54" ht="16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</row>
    <row r="153" spans="1:54" ht="16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</row>
    <row r="154" spans="1:54" ht="16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</row>
    <row r="155" spans="1:54" ht="16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</row>
    <row r="156" spans="1:54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</row>
    <row r="157" spans="1:54" ht="16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</row>
    <row r="158" spans="1:54" ht="16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</row>
    <row r="159" spans="1:54" ht="16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</row>
    <row r="160" spans="1:54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</row>
    <row r="161" spans="1:54" ht="16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</row>
    <row r="162" spans="1:54" ht="16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</row>
    <row r="163" spans="1:54" ht="16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</row>
    <row r="164" spans="1:54" ht="16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</row>
    <row r="165" spans="1:54" ht="16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</row>
    <row r="166" spans="1:54" ht="16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</row>
    <row r="167" spans="1:54" ht="16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</row>
    <row r="168" spans="1:54" ht="16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</row>
    <row r="169" spans="1:54" ht="16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</row>
    <row r="170" spans="1:54" ht="16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</row>
    <row r="171" spans="1:54" ht="16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</row>
    <row r="172" spans="1:54" ht="16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1:54" ht="16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</row>
    <row r="174" spans="1:54" ht="16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</row>
    <row r="175" spans="1:54" ht="16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</row>
    <row r="176" spans="1:54" ht="16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</row>
    <row r="177" spans="1:54" ht="16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</row>
    <row r="178" spans="1:54" ht="16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1:54" ht="16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</row>
    <row r="180" spans="1:54" ht="16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</row>
    <row r="181" spans="1:54" ht="16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</row>
    <row r="182" spans="1:54" ht="16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</row>
    <row r="183" spans="1:54" ht="16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</row>
    <row r="184" spans="1:54" ht="16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</row>
    <row r="185" spans="1:54" ht="16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</row>
    <row r="186" spans="1:54" ht="16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</row>
    <row r="187" spans="1:54" ht="16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</row>
    <row r="188" spans="1:54" ht="16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</row>
    <row r="189" spans="1:54" ht="16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</row>
    <row r="190" spans="1:54" ht="16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</row>
    <row r="191" spans="1:54" ht="16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</row>
    <row r="192" spans="1:54" ht="16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</row>
    <row r="193" spans="1:54" ht="1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</row>
    <row r="194" spans="1:54" ht="16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</row>
    <row r="195" spans="1:54" ht="16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</row>
    <row r="196" spans="1:54" ht="16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</row>
    <row r="197" spans="1:54" ht="16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</row>
    <row r="198" spans="1:54" ht="16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</row>
    <row r="199" spans="1:54" ht="16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</row>
    <row r="200" spans="1:54" ht="16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</row>
  </sheetData>
  <mergeCells count="29">
    <mergeCell ref="B2:E2"/>
    <mergeCell ref="A14:BA14"/>
    <mergeCell ref="A15:BA15"/>
    <mergeCell ref="AV5:AX5"/>
    <mergeCell ref="R5:T5"/>
    <mergeCell ref="U5:W5"/>
    <mergeCell ref="X5:Z5"/>
    <mergeCell ref="F5:H5"/>
    <mergeCell ref="I5:K5"/>
    <mergeCell ref="L5:N5"/>
    <mergeCell ref="O5:Q5"/>
    <mergeCell ref="AU11:BA11"/>
    <mergeCell ref="B5:B6"/>
    <mergeCell ref="A3:BA3"/>
    <mergeCell ref="AG5:AI5"/>
    <mergeCell ref="A5:A6"/>
    <mergeCell ref="C5:E5"/>
    <mergeCell ref="AA5:AC5"/>
    <mergeCell ref="AD5:AF5"/>
    <mergeCell ref="AJ5:AL5"/>
    <mergeCell ref="T4:AE4"/>
    <mergeCell ref="AM5:AO5"/>
    <mergeCell ref="AP5:AR5"/>
    <mergeCell ref="AS5:AU5"/>
    <mergeCell ref="AT1:BA1"/>
    <mergeCell ref="AQ1:AS1"/>
    <mergeCell ref="AQ2:AS2"/>
    <mergeCell ref="AT2:BA2"/>
    <mergeCell ref="AY5:B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