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<sst xmlns="http://schemas.openxmlformats.org/spreadsheetml/2006/main" count="130" uniqueCount="82">
  <si>
    <t>公　開　類</t>
  </si>
  <si>
    <t>年　度　報</t>
  </si>
  <si>
    <t>臺中市霧峰區推行社區發展工作概況（修正表）</t>
  </si>
  <si>
    <t>中華民國112年度</t>
  </si>
  <si>
    <t>項目別</t>
  </si>
  <si>
    <t>總  計</t>
  </si>
  <si>
    <t>丁台里</t>
  </si>
  <si>
    <t>中正里</t>
  </si>
  <si>
    <t>五福里</t>
  </si>
  <si>
    <t>六股里</t>
  </si>
  <si>
    <t>北柳里</t>
  </si>
  <si>
    <t>北勢里</t>
  </si>
  <si>
    <t>四德里</t>
  </si>
  <si>
    <t>本堂里</t>
  </si>
  <si>
    <t>本鄉里</t>
  </si>
  <si>
    <t>甲寅里</t>
  </si>
  <si>
    <t>吉峰里</t>
  </si>
  <si>
    <t>坑口里</t>
  </si>
  <si>
    <t>南柳里</t>
  </si>
  <si>
    <t>南勢里</t>
  </si>
  <si>
    <t>峰谷里</t>
  </si>
  <si>
    <t>桐林里</t>
  </si>
  <si>
    <t>萊園里</t>
  </si>
  <si>
    <t>萬豐里</t>
  </si>
  <si>
    <t>錦榮里</t>
  </si>
  <si>
    <t>舊正里</t>
  </si>
  <si>
    <t>備註</t>
  </si>
  <si>
    <t>每年終了後1個月內編送</t>
  </si>
  <si>
    <t>社區發展協會總數
(個)</t>
  </si>
  <si>
    <t>本區已規劃之社區總數有20處。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</si>
  <si>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</si>
  <si>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</si>
  <si>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</si>
  <si>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</si>
  <si>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</si>
  <si>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</si>
  <si>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</si>
  <si>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</si>
  <si>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</si>
  <si>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</si>
  <si>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</si>
  <si>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</si>
  <si>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</si>
  <si>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臺中市霧峰區公所 </t>
  </si>
  <si>
    <t>11140-01-01-3</t>
  </si>
  <si>
    <t>設置社區生產建設基金
(個)</t>
  </si>
  <si>
    <t>臺中市霧峰區推行社區發展工作概況(續)（修正表）</t>
  </si>
  <si>
    <t>實際使用經費(元)</t>
  </si>
  <si>
    <t>政府補助款</t>
  </si>
  <si>
    <t>社區自籌款</t>
  </si>
  <si>
    <t>填表</t>
  </si>
  <si>
    <t>資料來源：本所社會課依據臺中市政府社區培力資源網資料編製。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</si>
  <si>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</si>
  <si>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</si>
  <si>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修正原因：數值錯誤。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</si>
  <si>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</si>
  <si>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</si>
  <si>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</si>
  <si>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</si>
  <si>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</si>
  <si>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</si>
  <si>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</si>
  <si>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</si>
  <si>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</si>
  <si>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</si>
  <si>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</si>
  <si>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</si>
  <si>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</si>
  <si>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</si>
  <si>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</si>
  <si>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</si>
  <si>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</si>
  <si>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</si>
  <si>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</si>
  <si>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</si>
  <si>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</si>
  <si>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中華民國113年1月25日編製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</si>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</sst>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-* #,##0.0_-;\-* #,##0.0_-;_-* &quot;-&quot;?_-;_-@_-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  <scheme val="minor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新細明體"/>
      <family val="2"/>
    </font>
    <font>
      <sz val="9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9" xfId="0" applyFont="1" applyBorder="1"/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97" fontId="5" fillId="2" borderId="2" xfId="0" applyNumberFormat="1" applyFont="1" applyFill="1" applyBorder="1" applyAlignment="1">
      <alignment horizontal="right" vertical="center" wrapText="1"/>
    </xf>
    <xf numFmtId="197" fontId="5" fillId="3" borderId="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0" borderId="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98" fontId="5" fillId="0" borderId="2" xfId="0" applyNumberFormat="1" applyFont="1" applyBorder="1" applyAlignment="1">
      <alignment horizontal="right" vertical="center" wrapText="1"/>
    </xf>
    <xf numFmtId="199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6" fillId="0" borderId="11" xfId="0" applyFont="1" applyBorder="1"/>
    <xf numFmtId="199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A7" sqref="A7:T7"/>
    </sheetView>
  </sheetViews>
  <sheetFormatPr defaultColWidth="9.28125" defaultRowHeight="15"/>
  <cols>
    <col min="1" max="1" width="14.8515625" style="0" customWidth="1"/>
    <col min="2" max="2" width="11.28125" style="0" customWidth="1"/>
    <col min="3" max="4" width="12.8515625" style="0" customWidth="1"/>
    <col min="5" max="19" width="9.7109375" style="0" customWidth="1"/>
    <col min="20" max="20" width="11.28125" style="0" customWidth="1"/>
    <col min="21" max="21" width="15.140625" style="0" customWidth="1"/>
    <col min="22" max="22" width="11.421875" style="0" customWidth="1"/>
    <col min="23" max="23" width="12.421875" style="0" customWidth="1"/>
    <col min="24" max="24" width="11.00390625" style="0" customWidth="1"/>
    <col min="25" max="25" width="7.140625" style="0" customWidth="1"/>
    <col min="26" max="26" width="9.140625" style="0" customWidth="1"/>
    <col min="27" max="27" width="7.00390625" style="0" customWidth="1"/>
    <col min="28" max="28" width="6.00390625" style="0" customWidth="1"/>
    <col min="29" max="29" width="7.7109375" style="0" customWidth="1"/>
    <col min="30" max="30" width="8.140625" style="0" customWidth="1"/>
    <col min="31" max="31" width="9.140625" style="0" customWidth="1"/>
    <col min="32" max="33" width="7.421875" style="0" customWidth="1"/>
    <col min="34" max="34" width="9.140625" style="0" customWidth="1"/>
    <col min="35" max="35" width="6.28125" style="0" customWidth="1"/>
    <col min="36" max="36" width="8.7109375" style="0" customWidth="1"/>
    <col min="37" max="37" width="9.7109375" style="0" customWidth="1"/>
    <col min="38" max="38" width="8.421875" style="0" customWidth="1"/>
    <col min="39" max="40" width="9.140625" style="0" customWidth="1"/>
    <col min="41" max="41" width="8.00390625" style="0" customWidth="1"/>
    <col min="42" max="42" width="11.421875" style="0" customWidth="1"/>
    <col min="43" max="43" width="11.140625" style="0" customWidth="1"/>
    <col min="44" max="44" width="9.421875" style="0" hidden="1" customWidth="1"/>
  </cols>
  <sheetData>
    <row r="1" spans="1:43" ht="9.75" customHeight="1">
      <c r="A1" s="1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9.75" customHeight="1">
      <c r="A2" s="1"/>
      <c r="B2" s="1"/>
      <c r="C2" s="1"/>
      <c r="D2" s="1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9.75" customHeight="1">
      <c r="A3" s="2"/>
      <c r="B3" s="1"/>
      <c r="C3" s="2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32"/>
      <c r="R3" s="32"/>
      <c r="S3" s="32"/>
      <c r="T3" s="32"/>
      <c r="U3" s="3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32"/>
      <c r="AO3" s="32"/>
      <c r="AP3" s="32"/>
      <c r="AQ3" s="32"/>
    </row>
    <row r="4" spans="1:44" ht="18" customHeight="1">
      <c r="A4" s="3" t="s">
        <v>0</v>
      </c>
      <c r="B4" s="1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9"/>
      <c r="Q4" s="33" t="s">
        <v>40</v>
      </c>
      <c r="R4" s="3"/>
      <c r="S4" s="33" t="s">
        <v>43</v>
      </c>
      <c r="T4" s="3"/>
      <c r="U4" s="3" t="s">
        <v>0</v>
      </c>
      <c r="V4" s="12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48"/>
      <c r="AK4" s="19"/>
      <c r="AL4" s="19"/>
      <c r="AM4" s="51"/>
      <c r="AN4" s="33" t="s">
        <v>40</v>
      </c>
      <c r="AO4" s="3"/>
      <c r="AP4" s="33" t="s">
        <v>43</v>
      </c>
      <c r="AQ4" s="3"/>
      <c r="AR4" s="55"/>
    </row>
    <row r="5" spans="1:44" ht="18" customHeight="1">
      <c r="A5" s="3" t="s">
        <v>1</v>
      </c>
      <c r="B5" s="13" t="s">
        <v>27</v>
      </c>
      <c r="C5" s="13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0"/>
      <c r="Q5" s="33" t="s">
        <v>41</v>
      </c>
      <c r="R5" s="3"/>
      <c r="S5" s="33" t="s">
        <v>44</v>
      </c>
      <c r="T5" s="3"/>
      <c r="U5" s="3" t="s">
        <v>1</v>
      </c>
      <c r="V5" s="13" t="s">
        <v>27</v>
      </c>
      <c r="W5" s="13"/>
      <c r="X5" s="13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49"/>
      <c r="AK5" s="50"/>
      <c r="AL5" s="50"/>
      <c r="AM5" s="30"/>
      <c r="AN5" s="33" t="s">
        <v>41</v>
      </c>
      <c r="AO5" s="3"/>
      <c r="AP5" s="33" t="s">
        <v>44</v>
      </c>
      <c r="AQ5" s="3"/>
      <c r="AR5" s="55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7" t="s">
        <v>46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8" t="s">
        <v>3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ht="20.1" customHeight="1">
      <c r="A8" s="6" t="s">
        <v>4</v>
      </c>
      <c r="B8" s="14" t="s">
        <v>28</v>
      </c>
      <c r="C8" s="14" t="s">
        <v>30</v>
      </c>
      <c r="D8" s="14" t="s">
        <v>31</v>
      </c>
      <c r="E8" s="15" t="s">
        <v>32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4" t="s">
        <v>42</v>
      </c>
      <c r="R8" s="34"/>
      <c r="S8" s="14"/>
      <c r="T8" s="34" t="s">
        <v>45</v>
      </c>
      <c r="U8" s="6" t="s">
        <v>4</v>
      </c>
      <c r="V8" s="15" t="s">
        <v>47</v>
      </c>
      <c r="W8" s="15"/>
      <c r="X8" s="15"/>
      <c r="Y8" s="15" t="s">
        <v>55</v>
      </c>
      <c r="Z8" s="15"/>
      <c r="AA8" s="15"/>
      <c r="AB8" s="15"/>
      <c r="AC8" s="35" t="s">
        <v>59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ht="20.1" customHeight="1">
      <c r="A9" s="6"/>
      <c r="B9" s="14"/>
      <c r="C9" s="14"/>
      <c r="D9" s="14"/>
      <c r="E9" s="25" t="s">
        <v>33</v>
      </c>
      <c r="F9" s="25"/>
      <c r="G9" s="25"/>
      <c r="H9" s="15" t="s">
        <v>37</v>
      </c>
      <c r="I9" s="15"/>
      <c r="J9" s="15"/>
      <c r="K9" s="15" t="s">
        <v>38</v>
      </c>
      <c r="L9" s="15"/>
      <c r="M9" s="15"/>
      <c r="N9" s="15" t="s">
        <v>39</v>
      </c>
      <c r="O9" s="15"/>
      <c r="P9" s="15"/>
      <c r="Q9" s="35"/>
      <c r="R9" s="35"/>
      <c r="S9" s="15"/>
      <c r="T9" s="34"/>
      <c r="U9" s="6"/>
      <c r="V9" s="15"/>
      <c r="W9" s="15"/>
      <c r="X9" s="15"/>
      <c r="Y9" s="15"/>
      <c r="Z9" s="15"/>
      <c r="AA9" s="15"/>
      <c r="AB9" s="15"/>
      <c r="AC9" s="15" t="s">
        <v>60</v>
      </c>
      <c r="AD9" s="15"/>
      <c r="AE9" s="15" t="s">
        <v>64</v>
      </c>
      <c r="AF9" s="15"/>
      <c r="AG9" s="15"/>
      <c r="AH9" s="15"/>
      <c r="AI9" s="15"/>
      <c r="AJ9" s="15"/>
      <c r="AK9" s="15"/>
      <c r="AL9" s="15"/>
      <c r="AM9" s="14" t="s">
        <v>74</v>
      </c>
      <c r="AN9" s="14" t="s">
        <v>77</v>
      </c>
      <c r="AO9" s="14" t="s">
        <v>78</v>
      </c>
      <c r="AP9" s="35" t="s">
        <v>79</v>
      </c>
      <c r="AQ9" s="35"/>
    </row>
    <row r="10" spans="1:43" ht="20.1" customHeight="1">
      <c r="A10" s="6"/>
      <c r="B10" s="14"/>
      <c r="C10" s="14"/>
      <c r="D10" s="14"/>
      <c r="E10" s="26" t="s">
        <v>34</v>
      </c>
      <c r="F10" s="26" t="s">
        <v>35</v>
      </c>
      <c r="G10" s="26" t="s">
        <v>36</v>
      </c>
      <c r="H10" s="26" t="s">
        <v>34</v>
      </c>
      <c r="I10" s="14" t="s">
        <v>35</v>
      </c>
      <c r="J10" s="14" t="s">
        <v>36</v>
      </c>
      <c r="K10" s="26" t="s">
        <v>34</v>
      </c>
      <c r="L10" s="14" t="s">
        <v>35</v>
      </c>
      <c r="M10" s="14" t="s">
        <v>36</v>
      </c>
      <c r="N10" s="26" t="s">
        <v>34</v>
      </c>
      <c r="O10" s="14" t="s">
        <v>35</v>
      </c>
      <c r="P10" s="14" t="s">
        <v>36</v>
      </c>
      <c r="Q10" s="26" t="s">
        <v>34</v>
      </c>
      <c r="R10" s="14" t="s">
        <v>35</v>
      </c>
      <c r="S10" s="14" t="s">
        <v>36</v>
      </c>
      <c r="T10" s="34"/>
      <c r="U10" s="6"/>
      <c r="V10" s="25" t="s">
        <v>33</v>
      </c>
      <c r="W10" s="15" t="s">
        <v>48</v>
      </c>
      <c r="X10" s="15" t="s">
        <v>49</v>
      </c>
      <c r="Y10" s="25" t="s">
        <v>33</v>
      </c>
      <c r="Z10" s="15" t="s">
        <v>56</v>
      </c>
      <c r="AA10" s="15" t="s">
        <v>57</v>
      </c>
      <c r="AB10" s="15" t="s">
        <v>58</v>
      </c>
      <c r="AC10" s="15" t="s">
        <v>61</v>
      </c>
      <c r="AD10" s="15" t="s">
        <v>62</v>
      </c>
      <c r="AE10" s="15" t="s">
        <v>65</v>
      </c>
      <c r="AF10" s="15" t="s">
        <v>66</v>
      </c>
      <c r="AG10" s="15" t="s">
        <v>67</v>
      </c>
      <c r="AH10" s="15" t="s">
        <v>68</v>
      </c>
      <c r="AI10" s="15" t="s">
        <v>71</v>
      </c>
      <c r="AJ10" s="15"/>
      <c r="AK10" s="15"/>
      <c r="AL10" s="15"/>
      <c r="AM10" s="14"/>
      <c r="AN10" s="14"/>
      <c r="AO10" s="14"/>
      <c r="AP10" s="14" t="s">
        <v>80</v>
      </c>
      <c r="AQ10" s="34" t="s">
        <v>81</v>
      </c>
    </row>
    <row r="11" spans="1:43" ht="20.1" customHeight="1">
      <c r="A11" s="6"/>
      <c r="B11" s="14"/>
      <c r="C11" s="14"/>
      <c r="D11" s="14"/>
      <c r="E11" s="26"/>
      <c r="F11" s="26"/>
      <c r="G11" s="26"/>
      <c r="H11" s="26"/>
      <c r="I11" s="14"/>
      <c r="J11" s="14"/>
      <c r="K11" s="26"/>
      <c r="L11" s="14"/>
      <c r="M11" s="14"/>
      <c r="N11" s="26"/>
      <c r="O11" s="14"/>
      <c r="P11" s="14"/>
      <c r="Q11" s="26"/>
      <c r="R11" s="14"/>
      <c r="S11" s="14"/>
      <c r="T11" s="34"/>
      <c r="U11" s="6"/>
      <c r="V11" s="25"/>
      <c r="W11" s="15"/>
      <c r="X11" s="15"/>
      <c r="Y11" s="2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72</v>
      </c>
      <c r="AJ11" s="15" t="s">
        <v>73</v>
      </c>
      <c r="AK11" s="15"/>
      <c r="AL11" s="15"/>
      <c r="AM11" s="14"/>
      <c r="AN11" s="14"/>
      <c r="AO11" s="14"/>
      <c r="AP11" s="14"/>
      <c r="AQ11" s="34"/>
    </row>
    <row r="12" spans="1:43" ht="39.9" customHeight="1">
      <c r="A12" s="7"/>
      <c r="B12" s="15"/>
      <c r="C12" s="15"/>
      <c r="D12" s="15"/>
      <c r="E12" s="25"/>
      <c r="F12" s="25"/>
      <c r="G12" s="25"/>
      <c r="H12" s="25"/>
      <c r="I12" s="15"/>
      <c r="J12" s="15"/>
      <c r="K12" s="25"/>
      <c r="L12" s="15"/>
      <c r="M12" s="15"/>
      <c r="N12" s="25"/>
      <c r="O12" s="15"/>
      <c r="P12" s="15"/>
      <c r="Q12" s="25"/>
      <c r="R12" s="15"/>
      <c r="S12" s="15"/>
      <c r="T12" s="35"/>
      <c r="U12" s="7"/>
      <c r="V12" s="25"/>
      <c r="W12" s="15"/>
      <c r="X12" s="15"/>
      <c r="Y12" s="2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5" t="s">
        <v>34</v>
      </c>
      <c r="AK12" s="15" t="s">
        <v>35</v>
      </c>
      <c r="AL12" s="15" t="s">
        <v>36</v>
      </c>
      <c r="AM12" s="15"/>
      <c r="AN12" s="15"/>
      <c r="AO12" s="15"/>
      <c r="AP12" s="15"/>
      <c r="AQ12" s="35"/>
    </row>
    <row r="13" spans="1:43" ht="22.35" customHeight="1">
      <c r="A13" s="7" t="s">
        <v>5</v>
      </c>
      <c r="B13" s="16">
        <f>SUM(B14:B33)</f>
        <v>20</v>
      </c>
      <c r="C13" s="16">
        <f>SUM(C14:C33)</f>
        <v>21453</v>
      </c>
      <c r="D13" s="16">
        <f>SUM(D14:D33)</f>
        <v>63822</v>
      </c>
      <c r="E13" s="27">
        <f>SUM(F13:G13)</f>
        <v>306</v>
      </c>
      <c r="F13" s="27">
        <f>SUM(I13,L13,O13)</f>
        <v>223</v>
      </c>
      <c r="G13" s="27">
        <f>SUM(J13,M13,P13)</f>
        <v>83</v>
      </c>
      <c r="H13" s="27">
        <f>SUM(I13:J13)</f>
        <v>20</v>
      </c>
      <c r="I13" s="16">
        <f>SUM(I14:I33)</f>
        <v>15</v>
      </c>
      <c r="J13" s="16">
        <f>SUM(J14:J33)</f>
        <v>5</v>
      </c>
      <c r="K13" s="27">
        <f>SUM(L13:M13)</f>
        <v>211</v>
      </c>
      <c r="L13" s="16">
        <f>SUM(L14:L33)</f>
        <v>156</v>
      </c>
      <c r="M13" s="16">
        <f>SUM(M14:M33)</f>
        <v>55</v>
      </c>
      <c r="N13" s="27">
        <f>SUM(O13:P13)</f>
        <v>75</v>
      </c>
      <c r="O13" s="16">
        <f>SUM(O14:O33)</f>
        <v>52</v>
      </c>
      <c r="P13" s="16">
        <f>SUM(P14:P33)</f>
        <v>23</v>
      </c>
      <c r="Q13" s="27">
        <f>SUM(R13:S13)</f>
        <v>1328</v>
      </c>
      <c r="R13" s="16">
        <f>SUM(R14:R33)</f>
        <v>757</v>
      </c>
      <c r="S13" s="16">
        <f>SUM(S14:S33)</f>
        <v>571</v>
      </c>
      <c r="T13" s="36">
        <f>SUM(T14:T33)</f>
        <v>17</v>
      </c>
      <c r="U13" s="7" t="s">
        <v>5</v>
      </c>
      <c r="V13" s="27">
        <f>SUM(W13:X13)</f>
        <v>17607967</v>
      </c>
      <c r="W13" s="16">
        <f>SUM(W14:W33)</f>
        <v>15181463</v>
      </c>
      <c r="X13" s="16">
        <f>SUM(X14:X33)</f>
        <v>2426504</v>
      </c>
      <c r="Y13" s="27">
        <f>SUM(Z13:AB13)</f>
        <v>3</v>
      </c>
      <c r="Z13" s="16">
        <f>SUM(Z14:Z33)</f>
        <v>3</v>
      </c>
      <c r="AA13" s="16">
        <f>SUM(AA14:AA33)</f>
        <v>0</v>
      </c>
      <c r="AB13" s="16">
        <f>SUM(AB14:AB33)</f>
        <v>0</v>
      </c>
      <c r="AC13" s="16">
        <f>SUM(AC14:AC33)</f>
        <v>0</v>
      </c>
      <c r="AD13" s="16">
        <f>SUM(AD14:AD33)</f>
        <v>635</v>
      </c>
      <c r="AE13" s="16">
        <f>SUM(AE14:AE33)</f>
        <v>8</v>
      </c>
      <c r="AF13" s="16">
        <f>SUM(AF14:AF33)</f>
        <v>28</v>
      </c>
      <c r="AG13" s="16">
        <f>SUM(AG14:AG33)</f>
        <v>6</v>
      </c>
      <c r="AH13" s="16">
        <f>SUM(AH14:AH33)</f>
        <v>2</v>
      </c>
      <c r="AI13" s="16">
        <f>SUM(AI14:AI33)</f>
        <v>22</v>
      </c>
      <c r="AJ13" s="27">
        <f>SUM(AK13:AL13)</f>
        <v>617</v>
      </c>
      <c r="AK13" s="16">
        <f>SUM(AK14:AK33)</f>
        <v>233</v>
      </c>
      <c r="AL13" s="16">
        <f>SUM(AL14:AL33)</f>
        <v>384</v>
      </c>
      <c r="AM13" s="16">
        <f>SUM(AM14:AM33)</f>
        <v>17</v>
      </c>
      <c r="AN13" s="16">
        <f>SUM(AN14:AN33)</f>
        <v>0</v>
      </c>
      <c r="AO13" s="16">
        <f>SUM(AO14:AO33)</f>
        <v>4</v>
      </c>
      <c r="AP13" s="16">
        <f>SUM(AP14:AP33)</f>
        <v>116227</v>
      </c>
      <c r="AQ13" s="36">
        <f>SUM(AQ14:AQ33)</f>
        <v>5567</v>
      </c>
    </row>
    <row r="14" spans="1:43" ht="22.35" customHeight="1">
      <c r="A14" s="7" t="s">
        <v>6</v>
      </c>
      <c r="B14" s="16">
        <v>1</v>
      </c>
      <c r="C14" s="16">
        <v>769</v>
      </c>
      <c r="D14" s="16">
        <v>2649</v>
      </c>
      <c r="E14" s="28">
        <f>SUM(F14:G14)</f>
        <v>12</v>
      </c>
      <c r="F14" s="28">
        <f>SUM(I14,L14,O14)</f>
        <v>8</v>
      </c>
      <c r="G14" s="28">
        <f>SUM(J14,M14,P14)</f>
        <v>4</v>
      </c>
      <c r="H14" s="28">
        <f>SUM(I14:J14)</f>
        <v>1</v>
      </c>
      <c r="I14" s="16">
        <v>1</v>
      </c>
      <c r="J14" s="16">
        <v>0</v>
      </c>
      <c r="K14" s="28">
        <f>SUM(L14:M14)</f>
        <v>8</v>
      </c>
      <c r="L14" s="16">
        <v>5</v>
      </c>
      <c r="M14" s="16">
        <v>3</v>
      </c>
      <c r="N14" s="28">
        <f>SUM(O14:P14)</f>
        <v>3</v>
      </c>
      <c r="O14" s="16">
        <v>2</v>
      </c>
      <c r="P14" s="16">
        <v>1</v>
      </c>
      <c r="Q14" s="28">
        <f>SUM(R14:S14)</f>
        <v>61</v>
      </c>
      <c r="R14" s="16">
        <v>42</v>
      </c>
      <c r="S14" s="16">
        <v>19</v>
      </c>
      <c r="T14" s="36">
        <v>0</v>
      </c>
      <c r="U14" s="7" t="s">
        <v>6</v>
      </c>
      <c r="V14" s="16">
        <v>2574100</v>
      </c>
      <c r="W14" s="16">
        <v>2478439</v>
      </c>
      <c r="X14" s="16">
        <v>95661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44</v>
      </c>
      <c r="AE14" s="16">
        <v>0</v>
      </c>
      <c r="AF14" s="16">
        <v>4</v>
      </c>
      <c r="AG14" s="16">
        <v>0</v>
      </c>
      <c r="AH14" s="16">
        <v>0</v>
      </c>
      <c r="AI14" s="16">
        <v>2</v>
      </c>
      <c r="AJ14" s="28">
        <f>SUM(AK14:AL14)</f>
        <v>31</v>
      </c>
      <c r="AK14" s="16">
        <v>10</v>
      </c>
      <c r="AL14" s="16">
        <v>21</v>
      </c>
      <c r="AM14" s="16">
        <v>1</v>
      </c>
      <c r="AN14" s="16">
        <v>0</v>
      </c>
      <c r="AO14" s="16">
        <v>0</v>
      </c>
      <c r="AP14" s="16">
        <v>3371</v>
      </c>
      <c r="AQ14" s="36">
        <v>322</v>
      </c>
    </row>
    <row r="15" spans="1:43" ht="22.35" customHeight="1">
      <c r="A15" s="7" t="s">
        <v>7</v>
      </c>
      <c r="B15" s="16">
        <v>1</v>
      </c>
      <c r="C15" s="16">
        <v>829</v>
      </c>
      <c r="D15" s="16">
        <v>2223</v>
      </c>
      <c r="E15" s="28">
        <f>SUM(F15:G15)</f>
        <v>20</v>
      </c>
      <c r="F15" s="28">
        <f>SUM(I15,L15,O15)</f>
        <v>13</v>
      </c>
      <c r="G15" s="28">
        <f>SUM(J15,M15,P15)</f>
        <v>7</v>
      </c>
      <c r="H15" s="28">
        <f>SUM(I15:J15)</f>
        <v>1</v>
      </c>
      <c r="I15" s="16">
        <v>1</v>
      </c>
      <c r="J15" s="16">
        <v>0</v>
      </c>
      <c r="K15" s="28">
        <f>SUM(L15:M15)</f>
        <v>14</v>
      </c>
      <c r="L15" s="16">
        <v>9</v>
      </c>
      <c r="M15" s="16">
        <v>5</v>
      </c>
      <c r="N15" s="28">
        <f>SUM(O15:P15)</f>
        <v>5</v>
      </c>
      <c r="O15" s="16">
        <v>3</v>
      </c>
      <c r="P15" s="16">
        <v>2</v>
      </c>
      <c r="Q15" s="28">
        <f>SUM(R15:S15)</f>
        <v>44</v>
      </c>
      <c r="R15" s="16">
        <v>22</v>
      </c>
      <c r="S15" s="16">
        <v>22</v>
      </c>
      <c r="T15" s="36">
        <v>1</v>
      </c>
      <c r="U15" s="7" t="s">
        <v>7</v>
      </c>
      <c r="V15" s="16">
        <v>84710</v>
      </c>
      <c r="W15" s="16">
        <v>46000</v>
      </c>
      <c r="X15" s="16">
        <v>38710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42</v>
      </c>
      <c r="AE15" s="16">
        <v>0</v>
      </c>
      <c r="AF15" s="16">
        <v>1</v>
      </c>
      <c r="AG15" s="16">
        <v>0</v>
      </c>
      <c r="AH15" s="16">
        <v>0</v>
      </c>
      <c r="AI15" s="16">
        <v>0</v>
      </c>
      <c r="AJ15" s="28">
        <f>SUM(AK15:AL15)</f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341</v>
      </c>
      <c r="AQ15" s="36">
        <v>152</v>
      </c>
    </row>
    <row r="16" spans="1:43" ht="22.35" customHeight="1">
      <c r="A16" s="7" t="s">
        <v>8</v>
      </c>
      <c r="B16" s="16">
        <v>1</v>
      </c>
      <c r="C16" s="16">
        <v>939</v>
      </c>
      <c r="D16" s="16">
        <v>2976</v>
      </c>
      <c r="E16" s="28">
        <f>SUM(F16:G16)</f>
        <v>20</v>
      </c>
      <c r="F16" s="28">
        <f>SUM(I16,L16,O16)</f>
        <v>17</v>
      </c>
      <c r="G16" s="28">
        <f>SUM(J16,M16,P16)</f>
        <v>3</v>
      </c>
      <c r="H16" s="28">
        <f>SUM(I16:J16)</f>
        <v>1</v>
      </c>
      <c r="I16" s="16">
        <v>1</v>
      </c>
      <c r="J16" s="16">
        <v>0</v>
      </c>
      <c r="K16" s="28">
        <f>SUM(L16:M16)</f>
        <v>14</v>
      </c>
      <c r="L16" s="16">
        <v>11</v>
      </c>
      <c r="M16" s="16">
        <v>3</v>
      </c>
      <c r="N16" s="28">
        <f>SUM(O16:P16)</f>
        <v>5</v>
      </c>
      <c r="O16" s="16">
        <v>5</v>
      </c>
      <c r="P16" s="16">
        <v>0</v>
      </c>
      <c r="Q16" s="28">
        <f>SUM(R16:S16)</f>
        <v>60</v>
      </c>
      <c r="R16" s="16">
        <v>53</v>
      </c>
      <c r="S16" s="16">
        <v>7</v>
      </c>
      <c r="T16" s="36">
        <v>1</v>
      </c>
      <c r="U16" s="7" t="s">
        <v>8</v>
      </c>
      <c r="V16" s="16">
        <v>533565</v>
      </c>
      <c r="W16" s="16">
        <v>502864</v>
      </c>
      <c r="X16" s="16">
        <v>30701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40</v>
      </c>
      <c r="AE16" s="16">
        <v>0</v>
      </c>
      <c r="AF16" s="16">
        <v>1</v>
      </c>
      <c r="AG16" s="16">
        <v>0</v>
      </c>
      <c r="AH16" s="16">
        <v>0</v>
      </c>
      <c r="AI16" s="16">
        <v>1</v>
      </c>
      <c r="AJ16" s="28">
        <f>SUM(AK16:AL16)</f>
        <v>22</v>
      </c>
      <c r="AK16" s="16">
        <v>3</v>
      </c>
      <c r="AL16" s="16">
        <v>19</v>
      </c>
      <c r="AM16" s="16">
        <v>1</v>
      </c>
      <c r="AN16" s="16">
        <v>0</v>
      </c>
      <c r="AO16" s="16">
        <v>0</v>
      </c>
      <c r="AP16" s="16">
        <v>1651</v>
      </c>
      <c r="AQ16" s="36">
        <v>110</v>
      </c>
    </row>
    <row r="17" spans="1:43" ht="22.35" customHeight="1">
      <c r="A17" s="7" t="s">
        <v>9</v>
      </c>
      <c r="B17" s="16">
        <v>1</v>
      </c>
      <c r="C17" s="16">
        <v>820</v>
      </c>
      <c r="D17" s="16">
        <v>2773</v>
      </c>
      <c r="E17" s="28">
        <f>SUM(F17:G17)</f>
        <v>12</v>
      </c>
      <c r="F17" s="28">
        <f>SUM(I17,L17,O17)</f>
        <v>11</v>
      </c>
      <c r="G17" s="28">
        <f>SUM(J17,M17,P17)</f>
        <v>1</v>
      </c>
      <c r="H17" s="28">
        <f>SUM(I17:J17)</f>
        <v>1</v>
      </c>
      <c r="I17" s="16">
        <v>1</v>
      </c>
      <c r="J17" s="16">
        <v>0</v>
      </c>
      <c r="K17" s="28">
        <f>SUM(L17:M17)</f>
        <v>8</v>
      </c>
      <c r="L17" s="16">
        <v>7</v>
      </c>
      <c r="M17" s="16">
        <v>1</v>
      </c>
      <c r="N17" s="28">
        <f>SUM(O17:P17)</f>
        <v>3</v>
      </c>
      <c r="O17" s="16">
        <v>3</v>
      </c>
      <c r="P17" s="16">
        <v>0</v>
      </c>
      <c r="Q17" s="28">
        <f>SUM(R17:S17)</f>
        <v>72</v>
      </c>
      <c r="R17" s="16">
        <v>56</v>
      </c>
      <c r="S17" s="16">
        <v>16</v>
      </c>
      <c r="T17" s="36">
        <v>1</v>
      </c>
      <c r="U17" s="7" t="s">
        <v>9</v>
      </c>
      <c r="V17" s="16">
        <v>2319474</v>
      </c>
      <c r="W17" s="16">
        <v>2197251</v>
      </c>
      <c r="X17" s="16">
        <v>122223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40</v>
      </c>
      <c r="AE17" s="16">
        <v>0</v>
      </c>
      <c r="AF17" s="16">
        <v>5</v>
      </c>
      <c r="AG17" s="16">
        <v>0</v>
      </c>
      <c r="AH17" s="16">
        <v>0</v>
      </c>
      <c r="AI17" s="16">
        <v>2</v>
      </c>
      <c r="AJ17" s="28">
        <f>SUM(AK17:AL17)</f>
        <v>60</v>
      </c>
      <c r="AK17" s="16">
        <v>17</v>
      </c>
      <c r="AL17" s="16">
        <v>43</v>
      </c>
      <c r="AM17" s="16">
        <v>1</v>
      </c>
      <c r="AN17" s="16">
        <v>0</v>
      </c>
      <c r="AO17" s="16">
        <v>4</v>
      </c>
      <c r="AP17" s="16">
        <v>14562</v>
      </c>
      <c r="AQ17" s="36">
        <v>406</v>
      </c>
    </row>
    <row r="18" spans="1:43" ht="22.35" customHeight="1">
      <c r="A18" s="7" t="s">
        <v>10</v>
      </c>
      <c r="B18" s="16">
        <v>1</v>
      </c>
      <c r="C18" s="16">
        <v>1494</v>
      </c>
      <c r="D18" s="16">
        <v>4600</v>
      </c>
      <c r="E18" s="28">
        <f>SUM(F18:G18)</f>
        <v>20</v>
      </c>
      <c r="F18" s="28">
        <f>SUM(I18,L18,O18)</f>
        <v>12</v>
      </c>
      <c r="G18" s="28">
        <f>SUM(J18,M18,P18)</f>
        <v>8</v>
      </c>
      <c r="H18" s="28">
        <f>SUM(I18:J18)</f>
        <v>1</v>
      </c>
      <c r="I18" s="16">
        <v>0</v>
      </c>
      <c r="J18" s="16">
        <v>1</v>
      </c>
      <c r="K18" s="28">
        <f>SUM(L18:M18)</f>
        <v>14</v>
      </c>
      <c r="L18" s="16">
        <v>9</v>
      </c>
      <c r="M18" s="16">
        <v>5</v>
      </c>
      <c r="N18" s="28">
        <f>SUM(O18:P18)</f>
        <v>5</v>
      </c>
      <c r="O18" s="16">
        <v>3</v>
      </c>
      <c r="P18" s="16">
        <v>2</v>
      </c>
      <c r="Q18" s="28">
        <f>SUM(R18:S18)</f>
        <v>84</v>
      </c>
      <c r="R18" s="16">
        <v>31</v>
      </c>
      <c r="S18" s="16">
        <v>53</v>
      </c>
      <c r="T18" s="36">
        <v>1</v>
      </c>
      <c r="U18" s="7" t="s">
        <v>10</v>
      </c>
      <c r="V18" s="16">
        <v>1848959</v>
      </c>
      <c r="W18" s="16">
        <v>1703628</v>
      </c>
      <c r="X18" s="16">
        <v>145331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41</v>
      </c>
      <c r="AE18" s="16">
        <v>5</v>
      </c>
      <c r="AF18" s="16">
        <v>1</v>
      </c>
      <c r="AG18" s="16">
        <v>1</v>
      </c>
      <c r="AH18" s="16">
        <v>0</v>
      </c>
      <c r="AI18" s="16">
        <v>1</v>
      </c>
      <c r="AJ18" s="28">
        <f>SUM(AK18:AL18)</f>
        <v>27</v>
      </c>
      <c r="AK18" s="16">
        <v>9</v>
      </c>
      <c r="AL18" s="16">
        <v>18</v>
      </c>
      <c r="AM18" s="16">
        <v>1</v>
      </c>
      <c r="AN18" s="16">
        <v>0</v>
      </c>
      <c r="AO18" s="16">
        <v>0</v>
      </c>
      <c r="AP18" s="16">
        <v>18612</v>
      </c>
      <c r="AQ18" s="36">
        <v>312</v>
      </c>
    </row>
    <row r="19" spans="1:43" ht="22.35" customHeight="1">
      <c r="A19" s="7" t="s">
        <v>11</v>
      </c>
      <c r="B19" s="16">
        <v>1</v>
      </c>
      <c r="C19" s="16">
        <v>740</v>
      </c>
      <c r="D19" s="16">
        <v>2476</v>
      </c>
      <c r="E19" s="28">
        <f>SUM(F19:G19)</f>
        <v>20</v>
      </c>
      <c r="F19" s="28">
        <f>SUM(I19,L19,O19)</f>
        <v>20</v>
      </c>
      <c r="G19" s="28">
        <f>SUM(J19,M19,P19)</f>
        <v>0</v>
      </c>
      <c r="H19" s="28">
        <f>SUM(I19:J19)</f>
        <v>1</v>
      </c>
      <c r="I19" s="16">
        <v>1</v>
      </c>
      <c r="J19" s="16">
        <v>0</v>
      </c>
      <c r="K19" s="28">
        <f>SUM(L19:M19)</f>
        <v>14</v>
      </c>
      <c r="L19" s="16">
        <v>14</v>
      </c>
      <c r="M19" s="16">
        <v>0</v>
      </c>
      <c r="N19" s="28">
        <f>SUM(O19:P19)</f>
        <v>5</v>
      </c>
      <c r="O19" s="16">
        <v>5</v>
      </c>
      <c r="P19" s="16">
        <v>0</v>
      </c>
      <c r="Q19" s="28">
        <f>SUM(R19:S19)</f>
        <v>80</v>
      </c>
      <c r="R19" s="16">
        <v>63</v>
      </c>
      <c r="S19" s="16">
        <v>17</v>
      </c>
      <c r="T19" s="36">
        <v>1</v>
      </c>
      <c r="U19" s="7" t="s">
        <v>11</v>
      </c>
      <c r="V19" s="16">
        <v>998863</v>
      </c>
      <c r="W19" s="16">
        <v>974928</v>
      </c>
      <c r="X19" s="16">
        <v>23935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1</v>
      </c>
      <c r="AG19" s="16">
        <v>0</v>
      </c>
      <c r="AH19" s="16">
        <v>0</v>
      </c>
      <c r="AI19" s="16">
        <v>1</v>
      </c>
      <c r="AJ19" s="28">
        <f>SUM(AK19:AL19)</f>
        <v>43</v>
      </c>
      <c r="AK19" s="16">
        <v>20</v>
      </c>
      <c r="AL19" s="16">
        <v>23</v>
      </c>
      <c r="AM19" s="16">
        <v>1</v>
      </c>
      <c r="AN19" s="16">
        <v>0</v>
      </c>
      <c r="AO19" s="16">
        <v>0</v>
      </c>
      <c r="AP19" s="16">
        <v>4878</v>
      </c>
      <c r="AQ19" s="36">
        <v>364</v>
      </c>
    </row>
    <row r="20" spans="1:43" ht="22.35" customHeight="1">
      <c r="A20" s="7" t="s">
        <v>12</v>
      </c>
      <c r="B20" s="16">
        <v>1</v>
      </c>
      <c r="C20" s="16">
        <v>954</v>
      </c>
      <c r="D20" s="16">
        <v>2887</v>
      </c>
      <c r="E20" s="28">
        <f>SUM(F20:G20)</f>
        <v>12</v>
      </c>
      <c r="F20" s="28">
        <f>SUM(I20,L20,O20)</f>
        <v>10</v>
      </c>
      <c r="G20" s="28">
        <f>SUM(J20,M20,P20)</f>
        <v>2</v>
      </c>
      <c r="H20" s="28">
        <f>SUM(I20:J20)</f>
        <v>1</v>
      </c>
      <c r="I20" s="16">
        <v>1</v>
      </c>
      <c r="J20" s="16">
        <v>0</v>
      </c>
      <c r="K20" s="28">
        <f>SUM(L20:M20)</f>
        <v>8</v>
      </c>
      <c r="L20" s="16">
        <v>6</v>
      </c>
      <c r="M20" s="16">
        <v>2</v>
      </c>
      <c r="N20" s="28">
        <f>SUM(O20:P20)</f>
        <v>3</v>
      </c>
      <c r="O20" s="16">
        <v>3</v>
      </c>
      <c r="P20" s="16">
        <v>0</v>
      </c>
      <c r="Q20" s="28">
        <f>SUM(R20:S20)</f>
        <v>60</v>
      </c>
      <c r="R20" s="16">
        <v>48</v>
      </c>
      <c r="S20" s="16">
        <v>12</v>
      </c>
      <c r="T20" s="36">
        <v>1</v>
      </c>
      <c r="U20" s="7" t="s">
        <v>12</v>
      </c>
      <c r="V20" s="16">
        <v>396421</v>
      </c>
      <c r="W20" s="16">
        <v>323624</v>
      </c>
      <c r="X20" s="16">
        <v>72797</v>
      </c>
      <c r="Y20" s="16">
        <v>1</v>
      </c>
      <c r="Z20" s="16">
        <v>1</v>
      </c>
      <c r="AA20" s="16">
        <v>0</v>
      </c>
      <c r="AB20" s="16">
        <v>0</v>
      </c>
      <c r="AC20" s="16">
        <v>0</v>
      </c>
      <c r="AD20" s="16">
        <v>40</v>
      </c>
      <c r="AE20" s="16">
        <v>1</v>
      </c>
      <c r="AF20" s="16">
        <v>2</v>
      </c>
      <c r="AG20" s="16">
        <v>0</v>
      </c>
      <c r="AH20" s="16">
        <v>0</v>
      </c>
      <c r="AI20" s="16">
        <v>1</v>
      </c>
      <c r="AJ20" s="28">
        <f>SUM(AK20:AL20)</f>
        <v>43</v>
      </c>
      <c r="AK20" s="16">
        <v>13</v>
      </c>
      <c r="AL20" s="16">
        <v>30</v>
      </c>
      <c r="AM20" s="16">
        <v>1</v>
      </c>
      <c r="AN20" s="16">
        <v>0</v>
      </c>
      <c r="AO20" s="16">
        <v>0</v>
      </c>
      <c r="AP20" s="16">
        <v>1811</v>
      </c>
      <c r="AQ20" s="36">
        <v>105</v>
      </c>
    </row>
    <row r="21" spans="1:43" ht="22.35" customHeight="1">
      <c r="A21" s="7" t="s">
        <v>13</v>
      </c>
      <c r="B21" s="16">
        <v>1</v>
      </c>
      <c r="C21" s="16">
        <v>2500</v>
      </c>
      <c r="D21" s="16">
        <v>6837</v>
      </c>
      <c r="E21" s="28">
        <f>SUM(F21:G21)</f>
        <v>20</v>
      </c>
      <c r="F21" s="28">
        <f>SUM(I21,L21,O21)</f>
        <v>13</v>
      </c>
      <c r="G21" s="28">
        <f>SUM(J21,M21,P21)</f>
        <v>7</v>
      </c>
      <c r="H21" s="28">
        <f>SUM(I21:J21)</f>
        <v>1</v>
      </c>
      <c r="I21" s="16">
        <v>0</v>
      </c>
      <c r="J21" s="16">
        <v>1</v>
      </c>
      <c r="K21" s="28">
        <f>SUM(L21:M21)</f>
        <v>14</v>
      </c>
      <c r="L21" s="16">
        <v>10</v>
      </c>
      <c r="M21" s="16">
        <v>4</v>
      </c>
      <c r="N21" s="28">
        <f>SUM(O21:P21)</f>
        <v>5</v>
      </c>
      <c r="O21" s="16">
        <v>3</v>
      </c>
      <c r="P21" s="16">
        <v>2</v>
      </c>
      <c r="Q21" s="28">
        <f>SUM(R21:S21)</f>
        <v>58</v>
      </c>
      <c r="R21" s="16">
        <v>38</v>
      </c>
      <c r="S21" s="16">
        <v>20</v>
      </c>
      <c r="T21" s="36">
        <v>1</v>
      </c>
      <c r="U21" s="7" t="s">
        <v>13</v>
      </c>
      <c r="V21" s="16">
        <v>1436863</v>
      </c>
      <c r="W21" s="16">
        <v>477423</v>
      </c>
      <c r="X21" s="16">
        <v>959440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40</v>
      </c>
      <c r="AE21" s="16">
        <v>0</v>
      </c>
      <c r="AF21" s="16">
        <v>0</v>
      </c>
      <c r="AG21" s="16">
        <v>1</v>
      </c>
      <c r="AH21" s="16">
        <v>0</v>
      </c>
      <c r="AI21" s="16">
        <v>1</v>
      </c>
      <c r="AJ21" s="28">
        <f>SUM(AK21:AL21)</f>
        <v>31</v>
      </c>
      <c r="AK21" s="16">
        <v>11</v>
      </c>
      <c r="AL21" s="16">
        <v>20</v>
      </c>
      <c r="AM21" s="16">
        <v>1</v>
      </c>
      <c r="AN21" s="16">
        <v>0</v>
      </c>
      <c r="AO21" s="16">
        <v>0</v>
      </c>
      <c r="AP21" s="16">
        <v>4358</v>
      </c>
      <c r="AQ21" s="36">
        <v>407</v>
      </c>
    </row>
    <row r="22" spans="1:43" ht="22.35" customHeight="1">
      <c r="A22" s="7" t="s">
        <v>14</v>
      </c>
      <c r="B22" s="16">
        <v>1</v>
      </c>
      <c r="C22" s="16">
        <v>980</v>
      </c>
      <c r="D22" s="16">
        <v>2611</v>
      </c>
      <c r="E22" s="28">
        <f>SUM(F22:G22)</f>
        <v>12</v>
      </c>
      <c r="F22" s="28">
        <f>SUM(I22,L22,O22)</f>
        <v>6</v>
      </c>
      <c r="G22" s="28">
        <f>SUM(J22,M22,P22)</f>
        <v>6</v>
      </c>
      <c r="H22" s="28">
        <f>SUM(I22:J22)</f>
        <v>1</v>
      </c>
      <c r="I22" s="16">
        <v>0</v>
      </c>
      <c r="J22" s="16">
        <v>1</v>
      </c>
      <c r="K22" s="28">
        <f>SUM(L22:M22)</f>
        <v>8</v>
      </c>
      <c r="L22" s="16">
        <v>4</v>
      </c>
      <c r="M22" s="16">
        <v>4</v>
      </c>
      <c r="N22" s="28">
        <f>SUM(O22:P22)</f>
        <v>3</v>
      </c>
      <c r="O22" s="16">
        <v>2</v>
      </c>
      <c r="P22" s="16">
        <v>1</v>
      </c>
      <c r="Q22" s="28">
        <f>SUM(R22:S22)</f>
        <v>78</v>
      </c>
      <c r="R22" s="16">
        <v>31</v>
      </c>
      <c r="S22" s="16">
        <v>47</v>
      </c>
      <c r="T22" s="36">
        <v>0</v>
      </c>
      <c r="U22" s="7" t="s">
        <v>14</v>
      </c>
      <c r="V22" s="16">
        <v>517873</v>
      </c>
      <c r="W22" s="16">
        <v>454487</v>
      </c>
      <c r="X22" s="16">
        <v>63386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43</v>
      </c>
      <c r="AE22" s="16">
        <v>0</v>
      </c>
      <c r="AF22" s="16">
        <v>0</v>
      </c>
      <c r="AG22" s="16">
        <v>0</v>
      </c>
      <c r="AH22" s="16">
        <v>0</v>
      </c>
      <c r="AI22" s="16">
        <v>1</v>
      </c>
      <c r="AJ22" s="28">
        <f>SUM(AK22:AL22)</f>
        <v>27</v>
      </c>
      <c r="AK22" s="16">
        <v>10</v>
      </c>
      <c r="AL22" s="16">
        <v>17</v>
      </c>
      <c r="AM22" s="16">
        <v>1</v>
      </c>
      <c r="AN22" s="16">
        <v>0</v>
      </c>
      <c r="AO22" s="16">
        <v>0</v>
      </c>
      <c r="AP22" s="16">
        <v>9595</v>
      </c>
      <c r="AQ22" s="36">
        <v>532</v>
      </c>
    </row>
    <row r="23" spans="1:43" ht="22.35" customHeight="1">
      <c r="A23" s="7" t="s">
        <v>15</v>
      </c>
      <c r="B23" s="16">
        <v>1</v>
      </c>
      <c r="C23" s="16">
        <v>1982</v>
      </c>
      <c r="D23" s="16">
        <v>5402</v>
      </c>
      <c r="E23" s="28">
        <f>SUM(F23:G23)</f>
        <v>14</v>
      </c>
      <c r="F23" s="28">
        <f>SUM(I23,L23,O23)</f>
        <v>12</v>
      </c>
      <c r="G23" s="28">
        <f>SUM(J23,M23,P23)</f>
        <v>2</v>
      </c>
      <c r="H23" s="28">
        <f>SUM(I23:J23)</f>
        <v>1</v>
      </c>
      <c r="I23" s="16">
        <v>1</v>
      </c>
      <c r="J23" s="16">
        <v>0</v>
      </c>
      <c r="K23" s="28">
        <f>SUM(L23:M23)</f>
        <v>10</v>
      </c>
      <c r="L23" s="16">
        <v>8</v>
      </c>
      <c r="M23" s="16">
        <v>2</v>
      </c>
      <c r="N23" s="28">
        <f>SUM(O23:P23)</f>
        <v>3</v>
      </c>
      <c r="O23" s="16">
        <v>3</v>
      </c>
      <c r="P23" s="16">
        <v>0</v>
      </c>
      <c r="Q23" s="28">
        <f>SUM(R23:S23)</f>
        <v>100</v>
      </c>
      <c r="R23" s="16">
        <v>44</v>
      </c>
      <c r="S23" s="16">
        <v>56</v>
      </c>
      <c r="T23" s="36">
        <v>1</v>
      </c>
      <c r="U23" s="7" t="s">
        <v>15</v>
      </c>
      <c r="V23" s="16">
        <v>840865</v>
      </c>
      <c r="W23" s="16">
        <v>617423</v>
      </c>
      <c r="X23" s="16">
        <v>223442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36</v>
      </c>
      <c r="AE23" s="16">
        <v>1</v>
      </c>
      <c r="AF23" s="16">
        <v>0</v>
      </c>
      <c r="AG23" s="16">
        <v>0</v>
      </c>
      <c r="AH23" s="16">
        <v>0</v>
      </c>
      <c r="AI23" s="16">
        <v>1</v>
      </c>
      <c r="AJ23" s="28">
        <f>SUM(AK23:AL23)</f>
        <v>23</v>
      </c>
      <c r="AK23" s="16">
        <v>12</v>
      </c>
      <c r="AL23" s="16">
        <v>11</v>
      </c>
      <c r="AM23" s="16">
        <v>1</v>
      </c>
      <c r="AN23" s="16">
        <v>0</v>
      </c>
      <c r="AO23" s="16">
        <v>0</v>
      </c>
      <c r="AP23" s="16">
        <v>6188</v>
      </c>
      <c r="AQ23" s="36">
        <v>154</v>
      </c>
    </row>
    <row r="24" spans="1:43" ht="21.75" customHeight="1">
      <c r="A24" s="7" t="s">
        <v>16</v>
      </c>
      <c r="B24" s="16">
        <v>1</v>
      </c>
      <c r="C24" s="16">
        <v>3616</v>
      </c>
      <c r="D24" s="16">
        <v>10526</v>
      </c>
      <c r="E24" s="28">
        <f>SUM(F24:G24)</f>
        <v>19</v>
      </c>
      <c r="F24" s="28">
        <f>SUM(I24,L24,O24)</f>
        <v>12</v>
      </c>
      <c r="G24" s="28">
        <f>SUM(J24,M24,P24)</f>
        <v>7</v>
      </c>
      <c r="H24" s="28">
        <f>SUM(I24:J24)</f>
        <v>1</v>
      </c>
      <c r="I24" s="16">
        <v>1</v>
      </c>
      <c r="J24" s="16">
        <v>0</v>
      </c>
      <c r="K24" s="28">
        <f>SUM(L24:M24)</f>
        <v>14</v>
      </c>
      <c r="L24" s="16">
        <v>8</v>
      </c>
      <c r="M24" s="16">
        <v>6</v>
      </c>
      <c r="N24" s="28">
        <f>SUM(O24:P24)</f>
        <v>4</v>
      </c>
      <c r="O24" s="16">
        <v>3</v>
      </c>
      <c r="P24" s="16">
        <v>1</v>
      </c>
      <c r="Q24" s="28">
        <f>SUM(R24:S24)</f>
        <v>45</v>
      </c>
      <c r="R24" s="16">
        <v>29</v>
      </c>
      <c r="S24" s="16">
        <v>16</v>
      </c>
      <c r="T24" s="36">
        <v>1</v>
      </c>
      <c r="U24" s="7" t="s">
        <v>16</v>
      </c>
      <c r="V24" s="16">
        <v>451212</v>
      </c>
      <c r="W24" s="16">
        <v>419864</v>
      </c>
      <c r="X24" s="16">
        <v>31348</v>
      </c>
      <c r="Y24" s="16">
        <v>1</v>
      </c>
      <c r="Z24" s="16">
        <v>1</v>
      </c>
      <c r="AA24" s="16">
        <v>0</v>
      </c>
      <c r="AB24" s="16">
        <v>0</v>
      </c>
      <c r="AC24" s="16">
        <v>0</v>
      </c>
      <c r="AD24" s="16">
        <v>0</v>
      </c>
      <c r="AE24" s="16">
        <v>1</v>
      </c>
      <c r="AF24" s="16">
        <v>1</v>
      </c>
      <c r="AG24" s="16">
        <v>1</v>
      </c>
      <c r="AH24" s="16">
        <v>1</v>
      </c>
      <c r="AI24" s="16">
        <v>0</v>
      </c>
      <c r="AJ24" s="28">
        <f>SUM(AK24:AL24)</f>
        <v>0</v>
      </c>
      <c r="AK24" s="16">
        <v>0</v>
      </c>
      <c r="AL24" s="16">
        <v>0</v>
      </c>
      <c r="AM24" s="16">
        <v>1</v>
      </c>
      <c r="AN24" s="16">
        <v>0</v>
      </c>
      <c r="AO24" s="16">
        <v>0</v>
      </c>
      <c r="AP24" s="16">
        <v>13503</v>
      </c>
      <c r="AQ24" s="36">
        <v>318</v>
      </c>
    </row>
    <row r="25" spans="1:43" ht="21.75" customHeight="1">
      <c r="A25" s="7" t="s">
        <v>17</v>
      </c>
      <c r="B25" s="16">
        <v>1</v>
      </c>
      <c r="C25" s="16">
        <v>1223</v>
      </c>
      <c r="D25" s="16">
        <v>3470</v>
      </c>
      <c r="E25" s="28">
        <f>SUM(F25:G25)</f>
        <v>13</v>
      </c>
      <c r="F25" s="28">
        <f>SUM(I25,L25,O25)</f>
        <v>11</v>
      </c>
      <c r="G25" s="28">
        <f>SUM(J25,M25,P25)</f>
        <v>2</v>
      </c>
      <c r="H25" s="28">
        <f>SUM(I25:J25)</f>
        <v>1</v>
      </c>
      <c r="I25" s="16">
        <v>1</v>
      </c>
      <c r="J25" s="16">
        <v>0</v>
      </c>
      <c r="K25" s="28">
        <f>SUM(L25:M25)</f>
        <v>9</v>
      </c>
      <c r="L25" s="16">
        <v>8</v>
      </c>
      <c r="M25" s="16">
        <v>1</v>
      </c>
      <c r="N25" s="28">
        <f>SUM(O25:P25)</f>
        <v>3</v>
      </c>
      <c r="O25" s="16">
        <v>2</v>
      </c>
      <c r="P25" s="16">
        <v>1</v>
      </c>
      <c r="Q25" s="28">
        <f>SUM(R25:S25)</f>
        <v>27</v>
      </c>
      <c r="R25" s="16">
        <v>24</v>
      </c>
      <c r="S25" s="16">
        <v>3</v>
      </c>
      <c r="T25" s="36">
        <v>1</v>
      </c>
      <c r="U25" s="7" t="s">
        <v>17</v>
      </c>
      <c r="V25" s="16">
        <v>154880</v>
      </c>
      <c r="W25" s="16">
        <v>50000</v>
      </c>
      <c r="X25" s="16">
        <v>104880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35</v>
      </c>
      <c r="AE25" s="16">
        <v>0</v>
      </c>
      <c r="AF25" s="16">
        <v>0</v>
      </c>
      <c r="AG25" s="46">
        <v>0.5</v>
      </c>
      <c r="AH25" s="16">
        <v>1</v>
      </c>
      <c r="AI25" s="16">
        <v>1</v>
      </c>
      <c r="AJ25" s="28">
        <f>SUM(AK25:AL25)</f>
        <v>33</v>
      </c>
      <c r="AK25" s="16">
        <v>15</v>
      </c>
      <c r="AL25" s="16">
        <v>18</v>
      </c>
      <c r="AM25" s="16">
        <v>0</v>
      </c>
      <c r="AN25" s="16">
        <v>0</v>
      </c>
      <c r="AO25" s="16">
        <v>0</v>
      </c>
      <c r="AP25" s="16">
        <v>0</v>
      </c>
      <c r="AQ25" s="36">
        <v>153</v>
      </c>
    </row>
    <row r="26" spans="1:43" ht="22.35" customHeight="1">
      <c r="A26" s="7" t="s">
        <v>18</v>
      </c>
      <c r="B26" s="16">
        <v>1</v>
      </c>
      <c r="C26" s="16">
        <v>714</v>
      </c>
      <c r="D26" s="16">
        <v>2293</v>
      </c>
      <c r="E26" s="28">
        <f>SUM(F26:G26)</f>
        <v>12</v>
      </c>
      <c r="F26" s="28">
        <f>SUM(I26,L26,O26)</f>
        <v>10</v>
      </c>
      <c r="G26" s="28">
        <f>SUM(J26,M26,P26)</f>
        <v>2</v>
      </c>
      <c r="H26" s="28">
        <f>SUM(I26:J26)</f>
        <v>1</v>
      </c>
      <c r="I26" s="16">
        <v>1</v>
      </c>
      <c r="J26" s="16">
        <v>0</v>
      </c>
      <c r="K26" s="28">
        <f>SUM(L26:M26)</f>
        <v>8</v>
      </c>
      <c r="L26" s="16">
        <v>8</v>
      </c>
      <c r="M26" s="16">
        <v>0</v>
      </c>
      <c r="N26" s="28">
        <f>SUM(O26:P26)</f>
        <v>3</v>
      </c>
      <c r="O26" s="16">
        <v>1</v>
      </c>
      <c r="P26" s="16">
        <v>2</v>
      </c>
      <c r="Q26" s="28">
        <f>SUM(R26:S26)</f>
        <v>85</v>
      </c>
      <c r="R26" s="16">
        <v>46</v>
      </c>
      <c r="S26" s="16">
        <v>39</v>
      </c>
      <c r="T26" s="36">
        <v>1</v>
      </c>
      <c r="U26" s="7" t="s">
        <v>18</v>
      </c>
      <c r="V26" s="16">
        <v>411346</v>
      </c>
      <c r="W26" s="16">
        <v>374822</v>
      </c>
      <c r="X26" s="16">
        <v>36524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38</v>
      </c>
      <c r="AE26" s="16">
        <v>0</v>
      </c>
      <c r="AF26" s="16">
        <v>0</v>
      </c>
      <c r="AG26" s="16">
        <v>1</v>
      </c>
      <c r="AH26" s="16">
        <v>0</v>
      </c>
      <c r="AI26" s="16">
        <v>0</v>
      </c>
      <c r="AJ26" s="28">
        <f>SUM(AK26:AL26)</f>
        <v>0</v>
      </c>
      <c r="AK26" s="16">
        <v>0</v>
      </c>
      <c r="AL26" s="16">
        <v>0</v>
      </c>
      <c r="AM26" s="16">
        <v>1</v>
      </c>
      <c r="AN26" s="16">
        <v>0</v>
      </c>
      <c r="AO26" s="16">
        <v>0</v>
      </c>
      <c r="AP26" s="16">
        <v>5084</v>
      </c>
      <c r="AQ26" s="36">
        <v>104</v>
      </c>
    </row>
    <row r="27" spans="1:43" ht="22.35" customHeight="1">
      <c r="A27" s="7" t="s">
        <v>19</v>
      </c>
      <c r="B27" s="16">
        <v>1</v>
      </c>
      <c r="C27" s="16">
        <v>405</v>
      </c>
      <c r="D27" s="16">
        <v>1457</v>
      </c>
      <c r="E27" s="28">
        <f>SUM(F27:G27)</f>
        <v>20</v>
      </c>
      <c r="F27" s="28">
        <f>SUM(I27,L27,O27)</f>
        <v>17</v>
      </c>
      <c r="G27" s="28">
        <f>SUM(J27,M27,P27)</f>
        <v>3</v>
      </c>
      <c r="H27" s="28">
        <f>SUM(I27:J27)</f>
        <v>1</v>
      </c>
      <c r="I27" s="16">
        <v>1</v>
      </c>
      <c r="J27" s="16">
        <v>0</v>
      </c>
      <c r="K27" s="28">
        <f>SUM(L27:M27)</f>
        <v>14</v>
      </c>
      <c r="L27" s="16">
        <v>12</v>
      </c>
      <c r="M27" s="16">
        <v>2</v>
      </c>
      <c r="N27" s="28">
        <f>SUM(O27:P27)</f>
        <v>5</v>
      </c>
      <c r="O27" s="16">
        <v>4</v>
      </c>
      <c r="P27" s="16">
        <v>1</v>
      </c>
      <c r="Q27" s="28">
        <f>SUM(R27:S27)</f>
        <v>96</v>
      </c>
      <c r="R27" s="16">
        <v>52</v>
      </c>
      <c r="S27" s="16">
        <v>44</v>
      </c>
      <c r="T27" s="36">
        <v>1</v>
      </c>
      <c r="U27" s="7" t="s">
        <v>19</v>
      </c>
      <c r="V27" s="16">
        <v>390400</v>
      </c>
      <c r="W27" s="16">
        <v>310950</v>
      </c>
      <c r="X27" s="16">
        <v>79450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40</v>
      </c>
      <c r="AE27" s="16">
        <v>0</v>
      </c>
      <c r="AF27" s="16">
        <v>0</v>
      </c>
      <c r="AG27" s="16">
        <v>0</v>
      </c>
      <c r="AH27" s="16">
        <v>0</v>
      </c>
      <c r="AI27" s="16">
        <v>1</v>
      </c>
      <c r="AJ27" s="28">
        <f>SUM(AK27:AL27)</f>
        <v>40</v>
      </c>
      <c r="AK27" s="16">
        <v>14</v>
      </c>
      <c r="AL27" s="16">
        <v>26</v>
      </c>
      <c r="AM27" s="16">
        <v>1</v>
      </c>
      <c r="AN27" s="16">
        <v>0</v>
      </c>
      <c r="AO27" s="16">
        <v>0</v>
      </c>
      <c r="AP27" s="16">
        <v>1496</v>
      </c>
      <c r="AQ27" s="36">
        <v>216</v>
      </c>
    </row>
    <row r="28" spans="1:43" ht="22.35" customHeight="1">
      <c r="A28" s="7" t="s">
        <v>20</v>
      </c>
      <c r="B28" s="16">
        <v>1</v>
      </c>
      <c r="C28" s="16">
        <v>383</v>
      </c>
      <c r="D28" s="16">
        <v>1293</v>
      </c>
      <c r="E28" s="28">
        <f>SUM(F28:G28)</f>
        <v>12</v>
      </c>
      <c r="F28" s="28">
        <f>SUM(I28,L28,O28)</f>
        <v>11</v>
      </c>
      <c r="G28" s="28">
        <f>SUM(J28,M28,P28)</f>
        <v>1</v>
      </c>
      <c r="H28" s="28">
        <f>SUM(I28:J28)</f>
        <v>1</v>
      </c>
      <c r="I28" s="16">
        <v>1</v>
      </c>
      <c r="J28" s="16">
        <v>0</v>
      </c>
      <c r="K28" s="28">
        <f>SUM(L28:M28)</f>
        <v>8</v>
      </c>
      <c r="L28" s="16">
        <v>7</v>
      </c>
      <c r="M28" s="16">
        <v>1</v>
      </c>
      <c r="N28" s="28">
        <f>SUM(O28:P28)</f>
        <v>3</v>
      </c>
      <c r="O28" s="16">
        <v>3</v>
      </c>
      <c r="P28" s="16">
        <v>0</v>
      </c>
      <c r="Q28" s="28">
        <f>SUM(R28:S28)</f>
        <v>31</v>
      </c>
      <c r="R28" s="16">
        <v>22</v>
      </c>
      <c r="S28" s="16">
        <v>9</v>
      </c>
      <c r="T28" s="36">
        <v>1</v>
      </c>
      <c r="U28" s="7" t="s">
        <v>20</v>
      </c>
      <c r="V28" s="16">
        <v>184195</v>
      </c>
      <c r="W28" s="16">
        <v>140000</v>
      </c>
      <c r="X28" s="16">
        <v>44195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46">
        <v>0.5</v>
      </c>
      <c r="AH28" s="16">
        <v>0</v>
      </c>
      <c r="AI28" s="16">
        <v>0</v>
      </c>
      <c r="AJ28" s="28">
        <f>SUM(AK28:AL28)</f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2037</v>
      </c>
      <c r="AQ28" s="36">
        <v>102</v>
      </c>
    </row>
    <row r="29" spans="1:43" ht="22.35" customHeight="1">
      <c r="A29" s="7" t="s">
        <v>21</v>
      </c>
      <c r="B29" s="16">
        <v>1</v>
      </c>
      <c r="C29" s="16">
        <v>465</v>
      </c>
      <c r="D29" s="16">
        <v>1350</v>
      </c>
      <c r="E29" s="28">
        <f>SUM(F29:G29)</f>
        <v>12</v>
      </c>
      <c r="F29" s="28">
        <f>SUM(I29,L29,O29)</f>
        <v>7</v>
      </c>
      <c r="G29" s="28">
        <f>SUM(J29,M29,P29)</f>
        <v>5</v>
      </c>
      <c r="H29" s="28">
        <f>SUM(I29:J29)</f>
        <v>1</v>
      </c>
      <c r="I29" s="16">
        <v>1</v>
      </c>
      <c r="J29" s="16">
        <v>0</v>
      </c>
      <c r="K29" s="28">
        <f>SUM(L29:M29)</f>
        <v>8</v>
      </c>
      <c r="L29" s="16">
        <v>5</v>
      </c>
      <c r="M29" s="16">
        <v>3</v>
      </c>
      <c r="N29" s="28">
        <f>SUM(O29:P29)</f>
        <v>3</v>
      </c>
      <c r="O29" s="16">
        <v>1</v>
      </c>
      <c r="P29" s="16">
        <v>2</v>
      </c>
      <c r="Q29" s="28">
        <f>SUM(R29:S29)</f>
        <v>52</v>
      </c>
      <c r="R29" s="16">
        <v>33</v>
      </c>
      <c r="S29" s="16">
        <v>19</v>
      </c>
      <c r="T29" s="36">
        <v>0</v>
      </c>
      <c r="U29" s="7" t="s">
        <v>21</v>
      </c>
      <c r="V29" s="16">
        <v>722066</v>
      </c>
      <c r="W29" s="16">
        <v>658000</v>
      </c>
      <c r="X29" s="16">
        <v>64066</v>
      </c>
      <c r="Y29" s="16">
        <v>1</v>
      </c>
      <c r="Z29" s="16">
        <v>1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</v>
      </c>
      <c r="AG29" s="16">
        <v>1</v>
      </c>
      <c r="AH29" s="16">
        <v>0</v>
      </c>
      <c r="AI29" s="16">
        <v>1</v>
      </c>
      <c r="AJ29" s="28">
        <f>SUM(AK29:AL29)</f>
        <v>30</v>
      </c>
      <c r="AK29" s="16">
        <v>10</v>
      </c>
      <c r="AL29" s="16">
        <v>20</v>
      </c>
      <c r="AM29" s="16">
        <v>1</v>
      </c>
      <c r="AN29" s="16">
        <v>0</v>
      </c>
      <c r="AO29" s="16">
        <v>0</v>
      </c>
      <c r="AP29" s="16">
        <v>11088</v>
      </c>
      <c r="AQ29" s="36">
        <v>405</v>
      </c>
    </row>
    <row r="30" spans="1:43" ht="22.35" customHeight="1">
      <c r="A30" s="7" t="s">
        <v>22</v>
      </c>
      <c r="B30" s="16">
        <v>1</v>
      </c>
      <c r="C30" s="16">
        <v>403</v>
      </c>
      <c r="D30" s="16">
        <v>1164</v>
      </c>
      <c r="E30" s="28">
        <f>SUM(F30:G30)</f>
        <v>12</v>
      </c>
      <c r="F30" s="28">
        <f>SUM(I30,L30,O30)</f>
        <v>8</v>
      </c>
      <c r="G30" s="28">
        <f>SUM(J30,M30,P30)</f>
        <v>4</v>
      </c>
      <c r="H30" s="28">
        <f>SUM(I30:J30)</f>
        <v>1</v>
      </c>
      <c r="I30" s="16">
        <v>1</v>
      </c>
      <c r="J30" s="16">
        <v>0</v>
      </c>
      <c r="K30" s="28">
        <f>SUM(L30:M30)</f>
        <v>8</v>
      </c>
      <c r="L30" s="16">
        <v>6</v>
      </c>
      <c r="M30" s="16">
        <v>2</v>
      </c>
      <c r="N30" s="28">
        <f>SUM(O30:P30)</f>
        <v>3</v>
      </c>
      <c r="O30" s="16">
        <v>1</v>
      </c>
      <c r="P30" s="16">
        <v>2</v>
      </c>
      <c r="Q30" s="28">
        <f>SUM(R30:S30)</f>
        <v>80</v>
      </c>
      <c r="R30" s="16">
        <v>36</v>
      </c>
      <c r="S30" s="16">
        <v>44</v>
      </c>
      <c r="T30" s="36">
        <v>1</v>
      </c>
      <c r="U30" s="7" t="s">
        <v>22</v>
      </c>
      <c r="V30" s="16">
        <v>471089</v>
      </c>
      <c r="W30" s="16">
        <v>320264</v>
      </c>
      <c r="X30" s="16">
        <v>150825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76</v>
      </c>
      <c r="AE30" s="16">
        <v>0</v>
      </c>
      <c r="AF30" s="16">
        <v>2</v>
      </c>
      <c r="AG30" s="16">
        <v>0</v>
      </c>
      <c r="AH30" s="16">
        <v>0</v>
      </c>
      <c r="AI30" s="16">
        <v>1</v>
      </c>
      <c r="AJ30" s="28">
        <f>SUM(AK30:AL30)</f>
        <v>29</v>
      </c>
      <c r="AK30" s="16">
        <v>11</v>
      </c>
      <c r="AL30" s="16">
        <v>18</v>
      </c>
      <c r="AM30" s="16">
        <v>1</v>
      </c>
      <c r="AN30" s="16">
        <v>0</v>
      </c>
      <c r="AO30" s="16">
        <v>0</v>
      </c>
      <c r="AP30" s="16">
        <v>1211</v>
      </c>
      <c r="AQ30" s="36">
        <v>306</v>
      </c>
    </row>
    <row r="31" spans="1:43" ht="22.35" customHeight="1">
      <c r="A31" s="7" t="s">
        <v>23</v>
      </c>
      <c r="B31" s="16">
        <v>1</v>
      </c>
      <c r="C31" s="16">
        <v>992</v>
      </c>
      <c r="D31" s="16">
        <v>3010</v>
      </c>
      <c r="E31" s="28">
        <f>SUM(F31:G31)</f>
        <v>20</v>
      </c>
      <c r="F31" s="28">
        <f>SUM(I31,L31,O31)</f>
        <v>20</v>
      </c>
      <c r="G31" s="28">
        <f>SUM(J31,M31,P31)</f>
        <v>0</v>
      </c>
      <c r="H31" s="28">
        <f>SUM(I31:J31)</f>
        <v>1</v>
      </c>
      <c r="I31" s="16">
        <v>1</v>
      </c>
      <c r="J31" s="16">
        <v>0</v>
      </c>
      <c r="K31" s="28">
        <f>SUM(L31:M31)</f>
        <v>14</v>
      </c>
      <c r="L31" s="16">
        <v>14</v>
      </c>
      <c r="M31" s="16">
        <v>0</v>
      </c>
      <c r="N31" s="28">
        <f>SUM(O31:P31)</f>
        <v>5</v>
      </c>
      <c r="O31" s="16">
        <v>5</v>
      </c>
      <c r="P31" s="16">
        <v>0</v>
      </c>
      <c r="Q31" s="28">
        <f>SUM(R31:S31)</f>
        <v>42</v>
      </c>
      <c r="R31" s="16">
        <v>31</v>
      </c>
      <c r="S31" s="16">
        <v>11</v>
      </c>
      <c r="T31" s="36">
        <v>1</v>
      </c>
      <c r="U31" s="7" t="s">
        <v>23</v>
      </c>
      <c r="V31" s="16">
        <v>153556</v>
      </c>
      <c r="W31" s="16">
        <v>130000</v>
      </c>
      <c r="X31" s="16">
        <v>23556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40</v>
      </c>
      <c r="AE31" s="16">
        <v>0</v>
      </c>
      <c r="AF31" s="16">
        <v>0</v>
      </c>
      <c r="AG31" s="16">
        <v>0</v>
      </c>
      <c r="AH31" s="16">
        <v>0</v>
      </c>
      <c r="AI31" s="16">
        <v>3</v>
      </c>
      <c r="AJ31" s="28">
        <f>SUM(AK31:AL31)</f>
        <v>73</v>
      </c>
      <c r="AK31" s="16">
        <v>26</v>
      </c>
      <c r="AL31" s="16">
        <v>47</v>
      </c>
      <c r="AM31" s="16">
        <v>1</v>
      </c>
      <c r="AN31" s="16">
        <v>0</v>
      </c>
      <c r="AO31" s="16">
        <v>0</v>
      </c>
      <c r="AP31" s="16">
        <v>2701</v>
      </c>
      <c r="AQ31" s="36">
        <v>401</v>
      </c>
    </row>
    <row r="32" spans="1:43" ht="22.35" customHeight="1">
      <c r="A32" s="7" t="s">
        <v>24</v>
      </c>
      <c r="B32" s="16">
        <v>1</v>
      </c>
      <c r="C32" s="16">
        <v>523</v>
      </c>
      <c r="D32" s="16">
        <v>1449</v>
      </c>
      <c r="E32" s="28">
        <f>SUM(F32:G32)</f>
        <v>12</v>
      </c>
      <c r="F32" s="28">
        <f>SUM(I32,L32,O32)</f>
        <v>5</v>
      </c>
      <c r="G32" s="28">
        <f>SUM(J32,M32,P32)</f>
        <v>7</v>
      </c>
      <c r="H32" s="28">
        <f>SUM(I32:J32)</f>
        <v>1</v>
      </c>
      <c r="I32" s="16">
        <v>0</v>
      </c>
      <c r="J32" s="16">
        <v>1</v>
      </c>
      <c r="K32" s="28">
        <f>SUM(L32:M32)</f>
        <v>8</v>
      </c>
      <c r="L32" s="16">
        <v>5</v>
      </c>
      <c r="M32" s="16">
        <v>3</v>
      </c>
      <c r="N32" s="28">
        <f>SUM(O32:P32)</f>
        <v>3</v>
      </c>
      <c r="O32" s="16">
        <v>0</v>
      </c>
      <c r="P32" s="16">
        <v>3</v>
      </c>
      <c r="Q32" s="28">
        <f>SUM(R32:S32)</f>
        <v>43</v>
      </c>
      <c r="R32" s="16">
        <v>13</v>
      </c>
      <c r="S32" s="16">
        <v>30</v>
      </c>
      <c r="T32" s="36">
        <v>1</v>
      </c>
      <c r="U32" s="7" t="s">
        <v>24</v>
      </c>
      <c r="V32" s="16">
        <v>507445</v>
      </c>
      <c r="W32" s="16">
        <v>489754</v>
      </c>
      <c r="X32" s="16">
        <v>17691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40</v>
      </c>
      <c r="AE32" s="16">
        <v>0</v>
      </c>
      <c r="AF32" s="16">
        <v>2</v>
      </c>
      <c r="AG32" s="16">
        <v>0</v>
      </c>
      <c r="AH32" s="16">
        <v>0</v>
      </c>
      <c r="AI32" s="16">
        <v>1</v>
      </c>
      <c r="AJ32" s="28">
        <f>SUM(AK32:AL32)</f>
        <v>32</v>
      </c>
      <c r="AK32" s="16">
        <v>12</v>
      </c>
      <c r="AL32" s="16">
        <v>20</v>
      </c>
      <c r="AM32" s="16">
        <v>1</v>
      </c>
      <c r="AN32" s="16">
        <v>0</v>
      </c>
      <c r="AO32" s="16">
        <v>0</v>
      </c>
      <c r="AP32" s="16">
        <v>0</v>
      </c>
      <c r="AQ32" s="36">
        <v>305</v>
      </c>
    </row>
    <row r="33" spans="1:43" ht="22.35" customHeight="1">
      <c r="A33" s="7" t="s">
        <v>25</v>
      </c>
      <c r="B33" s="16">
        <v>1</v>
      </c>
      <c r="C33" s="16">
        <v>722</v>
      </c>
      <c r="D33" s="16">
        <v>2376</v>
      </c>
      <c r="E33" s="28">
        <f>SUM(F33:G33)</f>
        <v>12</v>
      </c>
      <c r="F33" s="28">
        <f>SUM(I33,L33,O33)</f>
        <v>0</v>
      </c>
      <c r="G33" s="28">
        <f>SUM(J33,M33,P33)</f>
        <v>12</v>
      </c>
      <c r="H33" s="28">
        <f>SUM(I33:J33)</f>
        <v>1</v>
      </c>
      <c r="I33" s="16">
        <v>0</v>
      </c>
      <c r="J33" s="16">
        <v>1</v>
      </c>
      <c r="K33" s="28">
        <f>SUM(L33:M33)</f>
        <v>8</v>
      </c>
      <c r="L33" s="16">
        <v>0</v>
      </c>
      <c r="M33" s="16">
        <v>8</v>
      </c>
      <c r="N33" s="28">
        <f>SUM(O33:P33)</f>
        <v>3</v>
      </c>
      <c r="O33" s="16">
        <v>0</v>
      </c>
      <c r="P33" s="16">
        <v>3</v>
      </c>
      <c r="Q33" s="28">
        <f>SUM(R33:S33)</f>
        <v>130</v>
      </c>
      <c r="R33" s="16">
        <v>43</v>
      </c>
      <c r="S33" s="16">
        <v>87</v>
      </c>
      <c r="T33" s="36">
        <v>1</v>
      </c>
      <c r="U33" s="7" t="s">
        <v>25</v>
      </c>
      <c r="V33" s="16">
        <v>2610085</v>
      </c>
      <c r="W33" s="16">
        <v>2511742</v>
      </c>
      <c r="X33" s="16">
        <v>98343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7</v>
      </c>
      <c r="AG33" s="16">
        <v>0</v>
      </c>
      <c r="AH33" s="16">
        <v>0</v>
      </c>
      <c r="AI33" s="16">
        <v>3</v>
      </c>
      <c r="AJ33" s="28">
        <f>SUM(AK33:AL33)</f>
        <v>73</v>
      </c>
      <c r="AK33" s="16">
        <v>40</v>
      </c>
      <c r="AL33" s="16">
        <v>33</v>
      </c>
      <c r="AM33" s="16">
        <v>1</v>
      </c>
      <c r="AN33" s="16">
        <v>0</v>
      </c>
      <c r="AO33" s="16">
        <v>0</v>
      </c>
      <c r="AP33" s="16">
        <v>13740</v>
      </c>
      <c r="AQ33" s="36">
        <v>393</v>
      </c>
    </row>
    <row r="34" spans="1:43" ht="16.8" customHeight="1">
      <c r="A34" s="8" t="s">
        <v>26</v>
      </c>
      <c r="B34" s="17" t="s">
        <v>29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8" t="s">
        <v>26</v>
      </c>
      <c r="Y34" s="17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ht="16.2" customHeight="1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"/>
      <c r="Q35" s="18"/>
      <c r="R35" s="18"/>
      <c r="S35" s="18"/>
      <c r="T35" s="18"/>
      <c r="U35" s="39"/>
      <c r="V35" s="18"/>
      <c r="W35" s="18"/>
      <c r="X35" s="40" t="s">
        <v>50</v>
      </c>
      <c r="Y35" s="40"/>
      <c r="Z35" s="18"/>
      <c r="AA35" s="43"/>
      <c r="AB35" s="18"/>
      <c r="AC35" s="18"/>
      <c r="AD35" s="40" t="s">
        <v>63</v>
      </c>
      <c r="AE35" s="18"/>
      <c r="AF35" s="18"/>
      <c r="AG35" s="18"/>
      <c r="AH35" s="40" t="s">
        <v>69</v>
      </c>
      <c r="AI35" s="18"/>
      <c r="AJ35" s="18"/>
      <c r="AK35" s="18"/>
      <c r="AL35" s="18"/>
      <c r="AM35" s="52" t="s">
        <v>75</v>
      </c>
      <c r="AN35" s="52"/>
      <c r="AO35" s="18"/>
      <c r="AP35" s="18"/>
      <c r="AQ35" s="54"/>
    </row>
    <row r="36" spans="1:43" ht="16.2" customHeight="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31"/>
      <c r="Q36" s="19"/>
      <c r="R36" s="19"/>
      <c r="S36" s="19"/>
      <c r="T36" s="19"/>
      <c r="U36" s="1"/>
      <c r="V36" s="19"/>
      <c r="W36" s="19"/>
      <c r="X36" s="40"/>
      <c r="Y36" s="41"/>
      <c r="Z36" s="19"/>
      <c r="AA36" s="44"/>
      <c r="AB36" s="19"/>
      <c r="AC36" s="19"/>
      <c r="AD36" s="45"/>
      <c r="AE36" s="19"/>
      <c r="AF36" s="19"/>
      <c r="AG36" s="47"/>
      <c r="AH36" s="41" t="s">
        <v>70</v>
      </c>
      <c r="AI36" s="19"/>
      <c r="AJ36" s="19"/>
      <c r="AK36" s="19"/>
      <c r="AL36" s="19"/>
      <c r="AM36" s="52"/>
      <c r="AN36" s="52"/>
      <c r="AO36" s="11"/>
      <c r="AP36" s="11"/>
      <c r="AQ36" s="11"/>
    </row>
    <row r="37" spans="1:43" ht="16.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"/>
      <c r="V37" s="19"/>
      <c r="W37" s="19"/>
      <c r="X37" s="19"/>
      <c r="Y37" s="19"/>
      <c r="Z37" s="1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53" t="s">
        <v>76</v>
      </c>
      <c r="AN37" s="53"/>
      <c r="AO37" s="53"/>
      <c r="AP37" s="53"/>
      <c r="AQ37" s="53"/>
    </row>
    <row r="38" spans="1:43" ht="16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"/>
      <c r="V38" s="19"/>
      <c r="W38" s="19"/>
      <c r="X38" s="1" t="s">
        <v>51</v>
      </c>
      <c r="Y38" s="19"/>
      <c r="Z38" s="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6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"/>
      <c r="V39" s="19"/>
      <c r="W39" s="19"/>
      <c r="X39" s="1" t="s">
        <v>52</v>
      </c>
      <c r="Y39" s="19"/>
      <c r="Z39" s="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6.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"/>
      <c r="V40" s="19"/>
      <c r="W40" s="19"/>
      <c r="X40" s="1" t="s">
        <v>53</v>
      </c>
      <c r="Y40" s="19"/>
      <c r="Z40" s="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6.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"/>
      <c r="V41" s="19"/>
      <c r="W41" s="19"/>
      <c r="X41" s="1" t="s">
        <v>54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</row>
    <row r="42" spans="1:4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</sheetData>
  <mergeCells count="73">
    <mergeCell ref="X41:AQ41"/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35:X36"/>
    <mergeCell ref="AD35:AD36"/>
    <mergeCell ref="AM35:AN36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7:AQ37"/>
    <mergeCell ref="AP10:AP12"/>
    <mergeCell ref="AQ10:AQ12"/>
    <mergeCell ref="AI11:AI12"/>
    <mergeCell ref="AJ11:A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