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<sst xmlns="http://schemas.openxmlformats.org/spreadsheetml/2006/main" count="49">
  <si>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</si>
  <si>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</si>
  <si>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</si>
  <si>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中華民國113年7月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</si>
  <si>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</si>
  <si>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</si>
  <si>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</si>
  <si>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</si>
  <si>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</si>
  <si>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</si>
  <si>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</si>
  <si>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</si>
  <si>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</si>
  <si>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</si>
  <si>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</si>
  <si>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</si>
  <si>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</si>
  <si>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</si>
  <si>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</si>
  <si>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</si>
  <si>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</si>
  <si>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</si>
  <si>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</si>
  <si>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</si>
  <si>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</si>
  <si>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</si>
  <si>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</si>
  <si>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</si>
  <si>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</si>
  <si>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</si>
  <si>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</si>
  <si>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</si>
  <si>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</si>
  <si>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</si>
  <si>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</si>
  <si>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</si>
  <si>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</si>
  <si>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</si>
  <si>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</si>
  <si>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</si>
  <si>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</si>
  <si>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</si>
  <si>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</si>
  <si>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</si>
  <si>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中華民國113年8月14日編製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</si>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</sst>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1" borderId="3" xfId="0" applyFont="true" applyBorder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O9" sqref="O9:O9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7"/>
      <c r="K1" s="25" t="s">
        <v>41</v>
      </c>
      <c r="L1" s="25" t="s">
        <v>45</v>
      </c>
      <c r="M1" s="43"/>
    </row>
    <row r="2" ht="41.1" customHeight="true">
      <c r="A2" s="1" t="s">
        <v>1</v>
      </c>
      <c r="B2" s="14" t="s">
        <v>15</v>
      </c>
      <c r="C2" s="14"/>
      <c r="D2" s="14"/>
      <c r="E2" s="33"/>
      <c r="F2" s="35"/>
      <c r="G2" s="35"/>
      <c r="H2" s="35"/>
      <c r="I2" s="35"/>
      <c r="J2" s="38"/>
      <c r="K2" s="1" t="s">
        <v>42</v>
      </c>
      <c r="L2" s="40" t="s">
        <v>46</v>
      </c>
      <c r="M2" s="43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1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2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2"/>
      <c r="M6" s="19"/>
    </row>
    <row r="7" ht="19.35" customHeight="true">
      <c r="A7" s="5" t="s">
        <v>5</v>
      </c>
      <c r="B7" s="16" t="s">
        <v>16</v>
      </c>
      <c r="C7" s="20" t="n">
        <f>SUM(D7:L7)</f>
        <v>6053</v>
      </c>
      <c r="D7" s="26" t="n">
        <f>SUM(D8:D9)</f>
        <v>124</v>
      </c>
      <c r="E7" s="26" t="n">
        <f>SUM(E8:E9)</f>
        <v>880</v>
      </c>
      <c r="F7" s="26" t="n">
        <f>SUM(F8:F9)</f>
        <v>756</v>
      </c>
      <c r="G7" s="26" t="n">
        <f>SUM(G8:G9)</f>
        <v>1414</v>
      </c>
      <c r="H7" s="26" t="n">
        <f>SUM(H8:H9)</f>
        <v>957</v>
      </c>
      <c r="I7" s="26" t="n">
        <f>SUM(I8:I9)</f>
        <v>30</v>
      </c>
      <c r="J7" s="26" t="n">
        <f>SUM(J8:J9)</f>
        <v>256</v>
      </c>
      <c r="K7" s="26" t="n">
        <f>SUM(K8:K9)</f>
        <v>645</v>
      </c>
      <c r="L7" s="26" t="n">
        <f>SUM(L8:L9)</f>
        <v>991</v>
      </c>
      <c r="M7" s="44"/>
      <c r="N7" s="44"/>
      <c r="O7" s="44"/>
    </row>
    <row r="8" ht="19.35" customHeight="true">
      <c r="A8" s="6"/>
      <c r="B8" s="17" t="s">
        <v>17</v>
      </c>
      <c r="C8" s="21" t="n">
        <f>SUM(D8:L8)</f>
        <v>2717</v>
      </c>
      <c r="D8" s="27" t="n">
        <v>74</v>
      </c>
      <c r="E8" s="27" t="n">
        <v>517</v>
      </c>
      <c r="F8" s="27" t="n">
        <v>461</v>
      </c>
      <c r="G8" s="27" t="n">
        <v>359</v>
      </c>
      <c r="H8" s="27" t="n">
        <v>336</v>
      </c>
      <c r="I8" s="27" t="n">
        <v>18</v>
      </c>
      <c r="J8" s="27" t="n">
        <v>166</v>
      </c>
      <c r="K8" s="27" t="n">
        <v>361</v>
      </c>
      <c r="L8" s="27" t="n">
        <v>425</v>
      </c>
      <c r="M8" s="44"/>
      <c r="N8" s="44"/>
      <c r="O8" s="44"/>
    </row>
    <row r="9" ht="19.35" customHeight="true">
      <c r="A9" s="6"/>
      <c r="B9" s="17" t="s">
        <v>18</v>
      </c>
      <c r="C9" s="21" t="n">
        <f>SUM(D9:L9)</f>
        <v>3336</v>
      </c>
      <c r="D9" s="27" t="n">
        <v>50</v>
      </c>
      <c r="E9" s="27" t="n">
        <v>363</v>
      </c>
      <c r="F9" s="27" t="n">
        <v>295</v>
      </c>
      <c r="G9" s="27" t="n">
        <v>1055</v>
      </c>
      <c r="H9" s="27" t="n">
        <v>621</v>
      </c>
      <c r="I9" s="27" t="n">
        <v>12</v>
      </c>
      <c r="J9" s="27" t="n">
        <v>90</v>
      </c>
      <c r="K9" s="27" t="n">
        <v>284</v>
      </c>
      <c r="L9" s="27" t="n">
        <v>566</v>
      </c>
      <c r="M9" s="44"/>
      <c r="N9" s="44"/>
      <c r="O9" s="44"/>
    </row>
    <row r="10" ht="19.35" customHeight="true">
      <c r="A10" s="6"/>
      <c r="B10" s="17" t="s">
        <v>19</v>
      </c>
      <c r="C10" s="21" t="n">
        <f>SUM(D10:L10)</f>
        <v>19433</v>
      </c>
      <c r="D10" s="27" t="n">
        <f>SUM(D11:D12)</f>
        <v>515</v>
      </c>
      <c r="E10" s="27" t="n">
        <f>SUM(E11:E12)</f>
        <v>3246</v>
      </c>
      <c r="F10" s="27" t="n">
        <f>SUM(F11:F12)</f>
        <v>2759</v>
      </c>
      <c r="G10" s="27" t="n">
        <f>SUM(G11:G12)</f>
        <v>4461</v>
      </c>
      <c r="H10" s="27" t="n">
        <f>SUM(H11:H12)</f>
        <v>2790</v>
      </c>
      <c r="I10" s="27" t="n">
        <f>SUM(I11:I12)</f>
        <v>89</v>
      </c>
      <c r="J10" s="27" t="n">
        <f>SUM(J11:J12)</f>
        <v>858</v>
      </c>
      <c r="K10" s="27" t="n">
        <f>SUM(K11:K12)</f>
        <v>2223</v>
      </c>
      <c r="L10" s="27" t="n">
        <f>SUM(L11:L12)</f>
        <v>2492</v>
      </c>
      <c r="M10" s="44"/>
      <c r="N10" s="44"/>
      <c r="O10" s="44"/>
    </row>
    <row r="11" ht="19.35" customHeight="true">
      <c r="A11" s="6"/>
      <c r="B11" s="17" t="s">
        <v>17</v>
      </c>
      <c r="C11" s="21" t="n">
        <f>SUM(D11:L11)</f>
        <v>8967</v>
      </c>
      <c r="D11" s="27" t="n">
        <v>341</v>
      </c>
      <c r="E11" s="27" t="n">
        <v>1836</v>
      </c>
      <c r="F11" s="27" t="n">
        <v>1688</v>
      </c>
      <c r="G11" s="27" t="n">
        <v>1075</v>
      </c>
      <c r="H11" s="27" t="n">
        <v>1028</v>
      </c>
      <c r="I11" s="27" t="n">
        <v>55</v>
      </c>
      <c r="J11" s="27" t="n">
        <v>586</v>
      </c>
      <c r="K11" s="27" t="n">
        <v>1234</v>
      </c>
      <c r="L11" s="27" t="n">
        <v>1124</v>
      </c>
      <c r="M11" s="44"/>
      <c r="N11" s="44"/>
      <c r="O11" s="44"/>
    </row>
    <row r="12" ht="19.35" customHeight="true">
      <c r="A12" s="7"/>
      <c r="B12" s="18" t="s">
        <v>18</v>
      </c>
      <c r="C12" s="21" t="n">
        <f>SUM(D12:L12)</f>
        <v>10466</v>
      </c>
      <c r="D12" s="27" t="n">
        <v>174</v>
      </c>
      <c r="E12" s="27" t="n">
        <v>1410</v>
      </c>
      <c r="F12" s="27" t="n">
        <v>1071</v>
      </c>
      <c r="G12" s="27" t="n">
        <v>3386</v>
      </c>
      <c r="H12" s="27" t="n">
        <v>1762</v>
      </c>
      <c r="I12" s="27" t="n">
        <v>34</v>
      </c>
      <c r="J12" s="27" t="n">
        <v>272</v>
      </c>
      <c r="K12" s="27" t="n">
        <v>989</v>
      </c>
      <c r="L12" s="27" t="n">
        <v>1368</v>
      </c>
      <c r="M12" s="44"/>
      <c r="N12" s="44"/>
      <c r="O12" s="44"/>
    </row>
    <row r="13" ht="19.35" customHeight="true">
      <c r="A13" s="5" t="s">
        <v>6</v>
      </c>
      <c r="B13" s="16" t="s">
        <v>20</v>
      </c>
      <c r="C13" s="21" t="n">
        <f>SUM(D13:L13)</f>
        <v>8717</v>
      </c>
      <c r="D13" s="27" t="n">
        <v>121</v>
      </c>
      <c r="E13" s="27" t="n">
        <v>815</v>
      </c>
      <c r="F13" s="27" t="n">
        <v>1347</v>
      </c>
      <c r="G13" s="27" t="n">
        <v>692</v>
      </c>
      <c r="H13" s="27" t="n">
        <v>3000</v>
      </c>
      <c r="I13" s="27" t="n">
        <v>45</v>
      </c>
      <c r="J13" s="27" t="n">
        <v>639</v>
      </c>
      <c r="K13" s="27" t="n">
        <v>1042</v>
      </c>
      <c r="L13" s="27" t="n">
        <v>1016</v>
      </c>
      <c r="M13" s="44"/>
      <c r="N13" s="44"/>
      <c r="O13" s="44"/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44"/>
      <c r="N14" s="44"/>
      <c r="O14" s="44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44"/>
      <c r="N15" s="44"/>
      <c r="O15" s="44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44"/>
      <c r="N16" s="44"/>
      <c r="O16" s="44"/>
    </row>
    <row r="17" ht="19.35" customHeight="true">
      <c r="A17" s="6"/>
      <c r="B17" s="17" t="s">
        <v>21</v>
      </c>
      <c r="C17" s="21" t="n">
        <f>SUM(D17:L17)</f>
        <v>16305</v>
      </c>
      <c r="D17" s="27" t="n">
        <v>220</v>
      </c>
      <c r="E17" s="27" t="n">
        <v>1272</v>
      </c>
      <c r="F17" s="27" t="n">
        <v>2179</v>
      </c>
      <c r="G17" s="27" t="n">
        <v>1221</v>
      </c>
      <c r="H17" s="27" t="n">
        <v>5741</v>
      </c>
      <c r="I17" s="27" t="n">
        <v>92</v>
      </c>
      <c r="J17" s="27" t="n">
        <v>1489</v>
      </c>
      <c r="K17" s="27" t="n">
        <v>1997</v>
      </c>
      <c r="L17" s="27" t="n">
        <v>2094</v>
      </c>
      <c r="M17" s="44"/>
      <c r="N17" s="44"/>
      <c r="O17" s="44"/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44"/>
      <c r="N18" s="44"/>
      <c r="O18" s="44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44"/>
      <c r="N19" s="44"/>
      <c r="O19" s="44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44"/>
      <c r="N20" s="44"/>
      <c r="O20" s="44"/>
    </row>
    <row r="21" ht="38.65" customHeight="true">
      <c r="A21" s="8" t="s">
        <v>7</v>
      </c>
      <c r="B21" s="16" t="s">
        <v>22</v>
      </c>
      <c r="C21" s="21" t="n">
        <f>SUM(D21:L21)</f>
        <v>796</v>
      </c>
      <c r="D21" s="27" t="n">
        <f>SUM(D22:D23)</f>
        <v>13</v>
      </c>
      <c r="E21" s="27" t="n">
        <f>SUM(E22:E23)</f>
        <v>89</v>
      </c>
      <c r="F21" s="27" t="n">
        <f>SUM(F22:F23)</f>
        <v>61</v>
      </c>
      <c r="G21" s="27" t="n">
        <f>SUM(G22:G23)</f>
        <v>194</v>
      </c>
      <c r="H21" s="27" t="n">
        <f>SUM(H22:H23)</f>
        <v>179</v>
      </c>
      <c r="I21" s="27" t="n">
        <f>SUM(I22:I23)</f>
        <v>7</v>
      </c>
      <c r="J21" s="27" t="n">
        <f>SUM(J22:J23)</f>
        <v>23</v>
      </c>
      <c r="K21" s="27" t="n">
        <f>SUM(K22:K23)</f>
        <v>72</v>
      </c>
      <c r="L21" s="27" t="n">
        <f>SUM(L22:L23)</f>
        <v>158</v>
      </c>
      <c r="M21" s="44"/>
      <c r="N21" s="44"/>
      <c r="O21" s="44"/>
    </row>
    <row r="22" ht="17.85" customHeight="true">
      <c r="A22" s="6"/>
      <c r="B22" s="17" t="s">
        <v>17</v>
      </c>
      <c r="C22" s="21" t="n">
        <f>SUM(D22:L22)</f>
        <v>296</v>
      </c>
      <c r="D22" s="27" t="n">
        <v>9</v>
      </c>
      <c r="E22" s="27" t="n">
        <v>45</v>
      </c>
      <c r="F22" s="27" t="n">
        <v>32</v>
      </c>
      <c r="G22" s="27" t="n">
        <v>49</v>
      </c>
      <c r="H22" s="27" t="n">
        <v>53</v>
      </c>
      <c r="I22" s="27" t="n">
        <v>4</v>
      </c>
      <c r="J22" s="27" t="n">
        <v>13</v>
      </c>
      <c r="K22" s="27" t="n">
        <v>33</v>
      </c>
      <c r="L22" s="27" t="n">
        <v>58</v>
      </c>
      <c r="M22" s="44"/>
      <c r="N22" s="44"/>
      <c r="O22" s="44"/>
    </row>
    <row r="23" ht="17.85" customHeight="true">
      <c r="A23" s="6"/>
      <c r="B23" s="17" t="s">
        <v>18</v>
      </c>
      <c r="C23" s="21" t="n">
        <f>SUM(D23:L23)</f>
        <v>500</v>
      </c>
      <c r="D23" s="27" t="n">
        <v>4</v>
      </c>
      <c r="E23" s="27" t="n">
        <v>44</v>
      </c>
      <c r="F23" s="27" t="n">
        <v>29</v>
      </c>
      <c r="G23" s="27" t="n">
        <v>145</v>
      </c>
      <c r="H23" s="27" t="n">
        <v>126</v>
      </c>
      <c r="I23" s="27" t="n">
        <v>3</v>
      </c>
      <c r="J23" s="27" t="n">
        <v>10</v>
      </c>
      <c r="K23" s="27" t="n">
        <v>39</v>
      </c>
      <c r="L23" s="27" t="n">
        <v>100</v>
      </c>
      <c r="M23" s="44"/>
      <c r="N23" s="44"/>
      <c r="O23" s="44"/>
    </row>
    <row r="24" ht="17.85" customHeight="true">
      <c r="A24" s="6"/>
      <c r="B24" s="17" t="s">
        <v>23</v>
      </c>
      <c r="C24" s="21" t="n">
        <f>SUM(D24:L24)</f>
        <v>4886</v>
      </c>
      <c r="D24" s="27" t="n">
        <f>SUM(D25:D26)</f>
        <v>85</v>
      </c>
      <c r="E24" s="27" t="n">
        <f>SUM(E25:E26)</f>
        <v>834</v>
      </c>
      <c r="F24" s="27" t="n">
        <f>SUM(F25:F26)</f>
        <v>595</v>
      </c>
      <c r="G24" s="27" t="n">
        <f>SUM(G25:G26)</f>
        <v>1106</v>
      </c>
      <c r="H24" s="27" t="n">
        <f>SUM(H25:H26)</f>
        <v>783</v>
      </c>
      <c r="I24" s="27" t="n">
        <f>SUM(I25:I26)</f>
        <v>29</v>
      </c>
      <c r="J24" s="27" t="n">
        <f>SUM(J25:J26)</f>
        <v>203</v>
      </c>
      <c r="K24" s="27" t="n">
        <f>SUM(K25:K26)</f>
        <v>544</v>
      </c>
      <c r="L24" s="27" t="n">
        <f>SUM(L25:L26)</f>
        <v>707</v>
      </c>
      <c r="M24" s="44"/>
      <c r="N24" s="44"/>
      <c r="O24" s="44"/>
    </row>
    <row r="25" ht="17.85" customHeight="true">
      <c r="A25" s="6"/>
      <c r="B25" s="17" t="s">
        <v>17</v>
      </c>
      <c r="C25" s="21" t="n">
        <f>SUM(D25:L25)</f>
        <v>2138</v>
      </c>
      <c r="D25" s="27" t="n">
        <v>51</v>
      </c>
      <c r="E25" s="27" t="n">
        <v>409</v>
      </c>
      <c r="F25" s="27" t="n">
        <v>347</v>
      </c>
      <c r="G25" s="27" t="n">
        <v>282</v>
      </c>
      <c r="H25" s="27" t="n">
        <v>288</v>
      </c>
      <c r="I25" s="27" t="n">
        <v>19</v>
      </c>
      <c r="J25" s="27" t="n">
        <v>134</v>
      </c>
      <c r="K25" s="27" t="n">
        <v>295</v>
      </c>
      <c r="L25" s="27" t="n">
        <v>313</v>
      </c>
      <c r="M25" s="44"/>
      <c r="N25" s="44"/>
      <c r="O25" s="44"/>
    </row>
    <row r="26" ht="19.35" customHeight="true">
      <c r="A26" s="7"/>
      <c r="B26" s="18" t="s">
        <v>18</v>
      </c>
      <c r="C26" s="21" t="n">
        <f>SUM(D26:L26)</f>
        <v>2748</v>
      </c>
      <c r="D26" s="27" t="n">
        <v>34</v>
      </c>
      <c r="E26" s="27" t="n">
        <v>425</v>
      </c>
      <c r="F26" s="27" t="n">
        <v>248</v>
      </c>
      <c r="G26" s="27" t="n">
        <v>824</v>
      </c>
      <c r="H26" s="27" t="n">
        <v>495</v>
      </c>
      <c r="I26" s="27" t="n">
        <v>10</v>
      </c>
      <c r="J26" s="27" t="n">
        <v>69</v>
      </c>
      <c r="K26" s="27" t="n">
        <v>249</v>
      </c>
      <c r="L26" s="27" t="n">
        <v>394</v>
      </c>
      <c r="M26" s="44"/>
      <c r="N26" s="44"/>
      <c r="O26" s="44"/>
    </row>
    <row r="27" ht="19.35" customHeight="true">
      <c r="A27" s="8" t="s">
        <v>8</v>
      </c>
      <c r="B27" s="16" t="s">
        <v>24</v>
      </c>
      <c r="C27" s="21" t="n">
        <f>SUM(D27:L27)</f>
        <v>1079</v>
      </c>
      <c r="D27" s="27" t="n">
        <v>3</v>
      </c>
      <c r="E27" s="27" t="n">
        <v>75</v>
      </c>
      <c r="F27" s="27" t="n">
        <v>141</v>
      </c>
      <c r="G27" s="27" t="n">
        <v>231</v>
      </c>
      <c r="H27" s="27" t="n">
        <v>227</v>
      </c>
      <c r="I27" s="27" t="n">
        <v>15</v>
      </c>
      <c r="J27" s="27" t="n">
        <v>55</v>
      </c>
      <c r="K27" s="27" t="n">
        <v>254</v>
      </c>
      <c r="L27" s="27" t="n">
        <v>78</v>
      </c>
      <c r="M27" s="44"/>
      <c r="N27" s="44"/>
      <c r="O27" s="44"/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  <c r="M28" s="44"/>
      <c r="N28" s="44"/>
      <c r="O28" s="44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  <c r="M29" s="44"/>
      <c r="N29" s="44"/>
      <c r="O29" s="44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  <c r="M30" s="44"/>
      <c r="N30" s="44"/>
      <c r="O30" s="44"/>
    </row>
    <row r="31" ht="19.35" customHeight="true">
      <c r="A31" s="6"/>
      <c r="B31" s="17" t="s">
        <v>25</v>
      </c>
      <c r="C31" s="21" t="n">
        <f>SUM(D31:L31)</f>
        <v>7163</v>
      </c>
      <c r="D31" s="27" t="n">
        <v>141</v>
      </c>
      <c r="E31" s="27" t="n">
        <v>550</v>
      </c>
      <c r="F31" s="27" t="n">
        <v>958</v>
      </c>
      <c r="G31" s="27" t="n">
        <v>672</v>
      </c>
      <c r="H31" s="27" t="n">
        <v>2448</v>
      </c>
      <c r="I31" s="27" t="n">
        <v>26</v>
      </c>
      <c r="J31" s="27" t="n">
        <v>540</v>
      </c>
      <c r="K31" s="27" t="n">
        <v>692</v>
      </c>
      <c r="L31" s="27" t="n">
        <v>1136</v>
      </c>
      <c r="M31" s="44"/>
      <c r="N31" s="44"/>
      <c r="O31" s="44"/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4"/>
      <c r="N32" s="44"/>
      <c r="O32" s="44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4"/>
      <c r="N33" s="44"/>
      <c r="O33" s="44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4"/>
      <c r="N34" s="44"/>
      <c r="O34" s="44"/>
    </row>
    <row r="35" ht="23.65" customHeight="true">
      <c r="A35" s="5" t="s">
        <v>9</v>
      </c>
      <c r="B35" s="16" t="s">
        <v>26</v>
      </c>
      <c r="C35" s="22" t="n">
        <f>IF(C7&lt;&gt;0, C13/C7, "--")</f>
        <v>1.44011234098794</v>
      </c>
      <c r="D35" s="29" t="n">
        <f>IF(D7&lt;&gt;0, D13/D7, "--")</f>
        <v>0.975806451612903</v>
      </c>
      <c r="E35" s="29" t="n">
        <f>IF(E7&lt;&gt;0, E13/E7, "--")</f>
        <v>0.926136363636364</v>
      </c>
      <c r="F35" s="29" t="n">
        <f>IF(F7&lt;&gt;0, F13/F7, "--")</f>
        <v>1.78174603174603</v>
      </c>
      <c r="G35" s="29" t="n">
        <f>IF(G7&lt;&gt;0, G13/G7, "--")</f>
        <v>0.489391796322489</v>
      </c>
      <c r="H35" s="29" t="n">
        <f>IF(H7&lt;&gt;0, H13/H7, "--")</f>
        <v>3.13479623824451</v>
      </c>
      <c r="I35" s="29" t="n">
        <f>IF(I7&lt;&gt;0, I13/I7, "--")</f>
        <v>1.5</v>
      </c>
      <c r="J35" s="29" t="n">
        <f>IF(J7&lt;&gt;0, J13/J7, "--")</f>
        <v>2.49609375</v>
      </c>
      <c r="K35" s="29" t="n">
        <f>IF(K7&lt;&gt;0, K13/K7, "--")</f>
        <v>1.61550387596899</v>
      </c>
      <c r="L35" s="29" t="n">
        <f>IF(L7&lt;&gt;0, L13/L7, "--")</f>
        <v>1.02522704339051</v>
      </c>
      <c r="M35" s="44"/>
      <c r="N35" s="44"/>
      <c r="O35" s="44"/>
    </row>
    <row r="36" ht="23.65" customHeight="true">
      <c r="A36" s="7"/>
      <c r="B36" s="18" t="s">
        <v>27</v>
      </c>
      <c r="C36" s="22" t="n">
        <f>IF(C10&lt;&gt;0, C17/C10, "--")</f>
        <v>0.839036690166212</v>
      </c>
      <c r="D36" s="29" t="n">
        <f>IF(D10&lt;&gt;0, D17/D10, "--")</f>
        <v>0.427184466019417</v>
      </c>
      <c r="E36" s="29" t="n">
        <f>IF(E10&lt;&gt;0, E17/E10, "--")</f>
        <v>0.391866913123845</v>
      </c>
      <c r="F36" s="29" t="n">
        <f>IF(F10&lt;&gt;0, F17/F10, "--")</f>
        <v>0.789778905400507</v>
      </c>
      <c r="G36" s="29" t="n">
        <f>IF(G10&lt;&gt;0, G17/G10, "--")</f>
        <v>0.273705447209146</v>
      </c>
      <c r="H36" s="29" t="n">
        <f>IF(H10&lt;&gt;0, H17/H10, "--")</f>
        <v>2.05770609318996</v>
      </c>
      <c r="I36" s="29" t="n">
        <f>IF(I10&lt;&gt;0, I17/I10, "--")</f>
        <v>1.03370786516854</v>
      </c>
      <c r="J36" s="29" t="n">
        <f>IF(J10&lt;&gt;0, J17/J10, "--")</f>
        <v>1.73543123543124</v>
      </c>
      <c r="K36" s="29" t="n">
        <f>IF(K10&lt;&gt;0, K17/K10, "--")</f>
        <v>0.898335582546109</v>
      </c>
      <c r="L36" s="29" t="n">
        <f>IF(L10&lt;&gt;0, L17/L10, "--")</f>
        <v>0.840288924558588</v>
      </c>
      <c r="M36" s="44"/>
      <c r="N36" s="44"/>
      <c r="O36" s="44"/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0.807203039814968</v>
      </c>
      <c r="D37" s="30" t="n">
        <f>IF(AND(D24=0, D7&lt;&gt;0), "-", IF(D7&lt;&gt;0, D24/D7, "--"))</f>
        <v>0.685483870967742</v>
      </c>
      <c r="E37" s="30" t="n">
        <f>IF(AND(E24=0, E7&lt;&gt;0), "-", IF(E7&lt;&gt;0, E24/E7, "--"))</f>
        <v>0.947727272727273</v>
      </c>
      <c r="F37" s="30" t="n">
        <f>IF(AND(F24=0, F7&lt;&gt;0), "-", IF(F7&lt;&gt;0, F24/F7, "--"))</f>
        <v>0.787037037037037</v>
      </c>
      <c r="G37" s="30" t="n">
        <f>IF(AND(G24=0, G7&lt;&gt;0), "-", IF(G7&lt;&gt;0, G24/G7, "--"))</f>
        <v>0.782178217821782</v>
      </c>
      <c r="H37" s="30" t="n">
        <f>IF(AND(H24=0, H7&lt;&gt;0), "-", IF(H7&lt;&gt;0, H24/H7, "--"))</f>
        <v>0.818181818181818</v>
      </c>
      <c r="I37" s="30" t="n">
        <f>IF(AND(I24=0, I7&lt;&gt;0), "-", IF(I7&lt;&gt;0, I24/I7, "--"))</f>
        <v>0.966666666666667</v>
      </c>
      <c r="J37" s="30" t="n">
        <f>IF(AND(J24=0, J7&lt;&gt;0), "-", IF(J7&lt;&gt;0, J24/J7, "--"))</f>
        <v>0.79296875</v>
      </c>
      <c r="K37" s="30" t="n">
        <f>IF(AND(K24=0, K7&lt;&gt;0), "-", IF(K7&lt;&gt;0, K24/K7, "--"))</f>
        <v>0.843410852713178</v>
      </c>
      <c r="L37" s="30" t="n">
        <f>IF(AND(L24=0, L7&lt;&gt;0), "-", IF(L7&lt;&gt;0, L24/L7, "--"))</f>
        <v>0.713420787083754</v>
      </c>
      <c r="M37" s="44"/>
      <c r="N37" s="44"/>
      <c r="O37" s="44"/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0.821727658598142</v>
      </c>
      <c r="D38" s="31" t="n">
        <f>IF(AND(D31=0, D13&lt;&gt;0), "-", IF(D13&lt;&gt;0, D31/D13, "--"))</f>
        <v>1.16528925619835</v>
      </c>
      <c r="E38" s="31" t="n">
        <f>IF(AND(E31=0, E13&lt;&gt;0), "-", IF(E13&lt;&gt;0, E31/E13, "--"))</f>
        <v>0.674846625766871</v>
      </c>
      <c r="F38" s="31" t="n">
        <f>IF(AND(F31=0, F13&lt;&gt;0), "-", IF(F13&lt;&gt;0, F31/F13, "--"))</f>
        <v>0.711210096510765</v>
      </c>
      <c r="G38" s="31" t="n">
        <f>IF(AND(G31=0, G13&lt;&gt;0), "-", IF(G13&lt;&gt;0, G31/G13, "--"))</f>
        <v>0.971098265895954</v>
      </c>
      <c r="H38" s="31" t="n">
        <f>IF(AND(H31=0, H13&lt;&gt;0), "-", IF(H13&lt;&gt;0, H31/H13, "--"))</f>
        <v>0.816</v>
      </c>
      <c r="I38" s="31" t="n">
        <f>IF(AND(I31=0, I13&lt;&gt;0), "-", IF(I13&lt;&gt;0, I31/I13, "--"))</f>
        <v>0.577777777777778</v>
      </c>
      <c r="J38" s="31" t="n">
        <f>IF(AND(J31=0, J13&lt;&gt;0), "-", IF(J13&lt;&gt;0, J31/J13, "--"))</f>
        <v>0.845070422535211</v>
      </c>
      <c r="K38" s="31" t="n">
        <f>IF(AND(K31=0, K13&lt;&gt;0), "-", IF(K13&lt;&gt;0, K31/K13, "--"))</f>
        <v>0.664107485604607</v>
      </c>
      <c r="L38" s="31" t="n">
        <f>IF(AND(L31=0, L13&lt;&gt;0), "-", IF(L13&lt;&gt;0, L31/L13, "--"))</f>
        <v>1.11811023622047</v>
      </c>
      <c r="M38" s="44"/>
      <c r="N38" s="44"/>
      <c r="O38" s="44"/>
    </row>
    <row r="39" ht="19.35" customHeight="true">
      <c r="A39" s="9"/>
      <c r="B39" s="9"/>
      <c r="C39" s="9"/>
      <c r="D39" s="9"/>
      <c r="E39" s="34"/>
      <c r="F39" s="9"/>
      <c r="G39" s="9"/>
      <c r="H39" s="9"/>
      <c r="I39" s="9"/>
      <c r="J39" s="9"/>
      <c r="K39" s="34"/>
      <c r="L39" s="9"/>
      <c r="M39" s="44"/>
      <c r="N39" s="44"/>
      <c r="O39" s="44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6" t="s">
        <v>35</v>
      </c>
      <c r="G40" s="32"/>
      <c r="H40" s="10"/>
      <c r="I40" s="10" t="s">
        <v>39</v>
      </c>
      <c r="J40" s="10"/>
      <c r="K40" s="39" t="s">
        <v>44</v>
      </c>
      <c r="L40" s="39"/>
      <c r="M40" s="44"/>
      <c r="N40" s="44"/>
      <c r="O40" s="44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44"/>
      <c r="N41" s="44"/>
      <c r="O41" s="44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44"/>
      <c r="N42" s="44"/>
      <c r="O42" s="44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44"/>
      <c r="N43" s="44"/>
      <c r="O43" s="44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44"/>
      <c r="N44" s="44"/>
      <c r="O44" s="44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44"/>
      <c r="N45" s="44"/>
      <c r="O45" s="44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44"/>
      <c r="N46" s="44"/>
      <c r="O46" s="44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4"/>
      <c r="N47" s="44"/>
      <c r="O47" s="44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44"/>
      <c r="N48" s="44"/>
      <c r="O48" s="44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44"/>
      <c r="N49" s="44"/>
      <c r="O49" s="44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44"/>
      <c r="N50" s="44"/>
      <c r="O50" s="44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44"/>
      <c r="N51" s="44"/>
      <c r="O51" s="44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44"/>
      <c r="N52" s="44"/>
      <c r="O52" s="44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44"/>
      <c r="N53" s="44"/>
      <c r="O53" s="44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44"/>
      <c r="N54" s="44"/>
      <c r="O54" s="44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44"/>
      <c r="N55" s="44"/>
      <c r="O55" s="44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44"/>
      <c r="N56" s="44"/>
      <c r="O56" s="44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44"/>
      <c r="N57" s="44"/>
      <c r="O57" s="44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44"/>
      <c r="N58" s="44"/>
      <c r="O58" s="44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44"/>
      <c r="N59" s="44"/>
      <c r="O59" s="44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44"/>
      <c r="N60" s="44"/>
      <c r="O60" s="44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44"/>
      <c r="N61" s="44"/>
      <c r="O61" s="44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