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9040" windowHeight="15840" activeTab="0"/>
  </bookViews>
  <sheets>
    <sheet name="表" sheetId="1" r:id="rId1"/>
  </sheets>
  <definedNames/>
  <calcPr calcId="191029"/>
</workbook>
</file>

<file path=xl/sharedStrings.xml><?xml version="1.0" encoding="utf-8"?>
<sst xmlns="http://schemas.openxmlformats.org/spreadsheetml/2006/main" count="93" uniqueCount="54">
  <si>
    <t>公開類</t>
  </si>
  <si>
    <t>半年報</t>
  </si>
  <si>
    <t xml:space="preserve">臺中市橋梁新建工程 </t>
  </si>
  <si>
    <t>工程名稱</t>
  </si>
  <si>
    <t xml:space="preserve"> 總計</t>
  </si>
  <si>
    <t>臺中市龍井區中部科學工業園區西南向聯外道路工程</t>
  </si>
  <si>
    <t>臺中市烏日前竹區區段徵收光竹橋改建工程</t>
  </si>
  <si>
    <t>大安區北汕溪虹橋改建工程
(非都計內)</t>
  </si>
  <si>
    <t>和平區環山部落南湖溪新建吊橋
(非都計內)</t>
  </si>
  <si>
    <t>填表</t>
  </si>
  <si>
    <t>資料來源：由本局土木工程管理科依據本局土木工程管理科及新工處土木工程科之橋梁新建工程統計資料冊彙編。</t>
  </si>
  <si>
    <t>填表說明︰本表編製1份，並依統計法規定永久保存，資料透過網際網路上傳至「臺中市公務統計行政管理系統」。</t>
  </si>
  <si>
    <t>半年終了次次月15日前編報</t>
  </si>
  <si>
    <t>實施概要
(如路段等)</t>
  </si>
  <si>
    <t>橋梁新建</t>
  </si>
  <si>
    <t>橋梁改建</t>
  </si>
  <si>
    <t>新建吊橋</t>
  </si>
  <si>
    <t>預算
年度</t>
  </si>
  <si>
    <t>106
110</t>
  </si>
  <si>
    <t>110
111</t>
  </si>
  <si>
    <t>工程費</t>
  </si>
  <si>
    <t>(千元)</t>
  </si>
  <si>
    <t>審核</t>
  </si>
  <si>
    <t>預定目標</t>
  </si>
  <si>
    <t>主橋</t>
  </si>
  <si>
    <t>長度</t>
  </si>
  <si>
    <t>(公尺)</t>
  </si>
  <si>
    <t>寬度</t>
  </si>
  <si>
    <t>總面積</t>
  </si>
  <si>
    <t>(平方公尺)</t>
  </si>
  <si>
    <t>中華民國  112  年  7 月至  12  月</t>
  </si>
  <si>
    <t>引橋引道</t>
  </si>
  <si>
    <t>業務主管人員</t>
  </si>
  <si>
    <t>主辦統計人員</t>
  </si>
  <si>
    <t>實際完成</t>
  </si>
  <si>
    <t>機關首長</t>
  </si>
  <si>
    <t>人行道</t>
  </si>
  <si>
    <t>103.20
171.85</t>
  </si>
  <si>
    <t>57.00
200.15</t>
  </si>
  <si>
    <t>6.00
3.50</t>
  </si>
  <si>
    <t>258.00
429.63</t>
  </si>
  <si>
    <t>342.00
700.53</t>
  </si>
  <si>
    <t>自行車道</t>
  </si>
  <si>
    <t>編製機關</t>
  </si>
  <si>
    <t>表　　號</t>
  </si>
  <si>
    <t>工期</t>
  </si>
  <si>
    <t>開工
年月</t>
  </si>
  <si>
    <t>臺中市政府建設局</t>
  </si>
  <si>
    <t>20535-01-08-2</t>
  </si>
  <si>
    <t>預定
完工
年月</t>
  </si>
  <si>
    <t>實際
完工
年月</t>
  </si>
  <si>
    <t>單位：千元、公尺、平方公尺</t>
  </si>
  <si>
    <t>驗收合格年月</t>
  </si>
  <si>
    <t>中華民國  113  年  1 月 11 日編製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</si>
</sst>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0_);_(* \(#,##0\);_(* &quot;-&quot;_);_(@_)"/>
    <numFmt numFmtId="177" formatCode="#,##0_);[Red]\(#,##0\)"/>
    <numFmt numFmtId="178" formatCode="_(* #,##0.00_);_(* \(#,##0.00\);_(* &quot;-&quot;_);_(@_)"/>
    <numFmt numFmtId="179" formatCode="#,##0.00_);\(#,##0.00\)"/>
    <numFmt numFmtId="180" formatCode="_(* #,##0.000_);_(* \(#,##0.000\);_(* &quot;-&quot;_);_(@_)"/>
  </numFmts>
  <fonts count="17">
    <font>
      <sz val="11"/>
      <color theme="1"/>
      <name val="Calibri"/>
      <family val="2"/>
      <scheme val="minor"/>
    </font>
    <font>
      <sz val="10"/>
      <name val="Arial"/>
      <family val="2"/>
    </font>
    <font>
      <sz val="10"/>
      <color rgb="FF000000"/>
      <name val="標楷體"/>
      <family val="4"/>
    </font>
    <font>
      <sz val="16"/>
      <color rgb="FF000000"/>
      <name val="標楷體"/>
      <family val="4"/>
    </font>
    <font>
      <sz val="12"/>
      <color rgb="FF000000"/>
      <name val="Arial Narrow"/>
      <family val="2"/>
    </font>
    <font>
      <sz val="10"/>
      <color rgb="FF000000"/>
      <name val="Arial Narrow"/>
      <family val="2"/>
    </font>
    <font>
      <sz val="10"/>
      <color rgb="FF000000"/>
      <name val="細明體"/>
      <family val="3"/>
    </font>
    <font>
      <sz val="10"/>
      <color rgb="FF000000"/>
      <name val="微軟正黑體"/>
      <family val="2"/>
    </font>
    <font>
      <sz val="12"/>
      <color rgb="FF000000"/>
      <name val="標楷體"/>
      <family val="4"/>
    </font>
    <font>
      <b/>
      <sz val="10"/>
      <color rgb="FF000000"/>
      <name val="Arial Narrow"/>
      <family val="2"/>
    </font>
    <font>
      <sz val="9"/>
      <color rgb="FF000000"/>
      <name val="微軟正黑體"/>
      <family val="2"/>
    </font>
    <font>
      <sz val="9"/>
      <color rgb="FF000000"/>
      <name val="Arial Narrow"/>
      <family val="2"/>
    </font>
    <font>
      <sz val="9"/>
      <color rgb="FF000000"/>
      <name val="標楷體"/>
      <family val="4"/>
    </font>
    <font>
      <sz val="12"/>
      <color rgb="FF000000"/>
      <name val="Times New Roman"/>
      <family val="2"/>
    </font>
    <font>
      <sz val="10"/>
      <color rgb="FF000000"/>
      <name val="Times New Roman"/>
      <family val="2"/>
    </font>
    <font>
      <sz val="12"/>
      <color rgb="FF000000"/>
      <name val="新細明體"/>
      <family val="1"/>
    </font>
    <font>
      <sz val="9"/>
      <name val="Calibri"/>
      <family val="3"/>
      <scheme val="minor"/>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9">
    <xf numFmtId="0" fontId="0" fillId="0" borderId="0" xfId="0"/>
    <xf numFmtId="0" fontId="2" fillId="0" borderId="1" xfId="0" applyFont="1" applyBorder="1" applyAlignment="1">
      <alignment horizontal="center" vertical="center"/>
    </xf>
    <xf numFmtId="0" fontId="2" fillId="0" borderId="2" xfId="0" applyFont="1" applyBorder="1" applyAlignment="1">
      <alignment vertical="center"/>
    </xf>
    <xf numFmtId="0" fontId="5" fillId="0" borderId="3" xfId="0" applyFont="1" applyBorder="1" applyAlignment="1">
      <alignment horizontal="center" vertical="center"/>
    </xf>
    <xf numFmtId="0" fontId="6" fillId="0" borderId="3" xfId="0" applyFont="1" applyBorder="1" applyAlignment="1">
      <alignment horizontal="center" vertical="center" wrapText="1"/>
    </xf>
    <xf numFmtId="0" fontId="7" fillId="0" borderId="3" xfId="0" applyFont="1" applyBorder="1" applyAlignment="1">
      <alignment horizontal="left" vertical="center" wrapText="1"/>
    </xf>
    <xf numFmtId="0" fontId="8" fillId="0" borderId="4"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5" xfId="0" applyFont="1" applyBorder="1" applyAlignment="1">
      <alignment vertical="center"/>
    </xf>
    <xf numFmtId="0" fontId="8" fillId="0" borderId="6" xfId="0" applyFont="1" applyBorder="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2" xfId="0" applyFont="1" applyBorder="1" applyAlignment="1">
      <alignment horizontal="center" vertical="center"/>
    </xf>
    <xf numFmtId="0" fontId="11" fillId="0" borderId="7"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vertical="center"/>
    </xf>
    <xf numFmtId="0" fontId="12" fillId="0" borderId="7" xfId="0" applyFont="1" applyBorder="1" applyAlignment="1">
      <alignment horizontal="center" vertical="center"/>
    </xf>
    <xf numFmtId="176" fontId="9" fillId="0" borderId="1" xfId="0" applyNumberFormat="1" applyFont="1" applyBorder="1" applyAlignment="1">
      <alignment vertical="center"/>
    </xf>
    <xf numFmtId="177" fontId="5" fillId="0" borderId="1" xfId="0" applyNumberFormat="1" applyFont="1" applyBorder="1" applyAlignment="1">
      <alignment vertical="center"/>
    </xf>
    <xf numFmtId="176" fontId="5" fillId="0" borderId="1" xfId="0" applyNumberFormat="1" applyFont="1" applyBorder="1" applyAlignment="1">
      <alignment vertical="center"/>
    </xf>
    <xf numFmtId="0" fontId="2" fillId="0" borderId="0" xfId="0" applyFont="1" applyAlignment="1">
      <alignment horizontal="center" vertical="center"/>
    </xf>
    <xf numFmtId="0" fontId="2" fillId="0" borderId="8" xfId="0" applyFont="1" applyBorder="1" applyAlignment="1">
      <alignment horizontal="center" vertical="center"/>
    </xf>
    <xf numFmtId="178" fontId="9" fillId="0" borderId="1" xfId="0" applyNumberFormat="1" applyFont="1" applyBorder="1" applyAlignment="1">
      <alignment vertical="center"/>
    </xf>
    <xf numFmtId="178" fontId="5" fillId="0" borderId="1" xfId="0" applyNumberFormat="1" applyFont="1" applyBorder="1" applyAlignment="1">
      <alignment vertical="center"/>
    </xf>
    <xf numFmtId="0" fontId="5" fillId="0" borderId="0" xfId="0" applyFont="1" applyAlignment="1">
      <alignment horizontal="right" vertical="center"/>
    </xf>
    <xf numFmtId="179" fontId="5" fillId="0" borderId="1" xfId="0" applyNumberFormat="1" applyFont="1" applyBorder="1" applyAlignment="1">
      <alignment horizontal="right" vertical="center"/>
    </xf>
    <xf numFmtId="178" fontId="5" fillId="0" borderId="1" xfId="0" applyNumberFormat="1" applyFont="1" applyBorder="1" applyAlignment="1">
      <alignment horizontal="right" vertical="center"/>
    </xf>
    <xf numFmtId="0" fontId="12" fillId="0" borderId="4" xfId="0" applyFont="1" applyBorder="1" applyAlignment="1">
      <alignment horizontal="right" vertical="center"/>
    </xf>
    <xf numFmtId="0" fontId="12" fillId="0" borderId="4" xfId="0" applyFont="1" applyBorder="1" applyAlignment="1">
      <alignment horizontal="right" vertical="top"/>
    </xf>
    <xf numFmtId="0" fontId="2" fillId="0" borderId="0" xfId="0" applyFont="1" applyAlignment="1">
      <alignment horizontal="right" vertical="center"/>
    </xf>
    <xf numFmtId="178" fontId="5" fillId="0" borderId="1" xfId="0" applyNumberFormat="1" applyFont="1" applyBorder="1" applyAlignment="1">
      <alignment horizontal="right" vertical="center" wrapText="1"/>
    </xf>
    <xf numFmtId="0" fontId="2" fillId="0" borderId="6" xfId="0" applyFont="1" applyBorder="1" applyAlignment="1">
      <alignment vertical="center"/>
    </xf>
    <xf numFmtId="180" fontId="5" fillId="0" borderId="1" xfId="0" applyNumberFormat="1" applyFont="1" applyBorder="1" applyAlignment="1">
      <alignment horizontal="right" vertical="center" wrapText="1"/>
    </xf>
    <xf numFmtId="0" fontId="5" fillId="0" borderId="9" xfId="0" applyFont="1" applyBorder="1" applyAlignment="1">
      <alignment vertical="center"/>
    </xf>
    <xf numFmtId="0" fontId="5" fillId="0" borderId="10" xfId="0" applyFont="1" applyBorder="1" applyAlignment="1">
      <alignment vertical="center"/>
    </xf>
    <xf numFmtId="180" fontId="5" fillId="0" borderId="1" xfId="0" applyNumberFormat="1" applyFont="1" applyBorder="1" applyAlignment="1">
      <alignment vertical="center"/>
    </xf>
    <xf numFmtId="2" fontId="9"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2" fillId="0" borderId="2" xfId="0" applyFont="1" applyBorder="1" applyAlignment="1">
      <alignment horizontal="right" vertical="center"/>
    </xf>
    <xf numFmtId="2" fontId="9" fillId="0" borderId="11"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7"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2" fillId="0" borderId="2" xfId="0" applyFont="1" applyBorder="1" applyAlignment="1">
      <alignment horizontal="right" vertical="center" wrapText="1"/>
    </xf>
    <xf numFmtId="0" fontId="3" fillId="0" borderId="4" xfId="0" applyFont="1" applyBorder="1" applyAlignment="1">
      <alignment horizontal="center" vertical="center"/>
    </xf>
    <xf numFmtId="0" fontId="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2" fillId="0" borderId="2" xfId="0" applyFont="1" applyBorder="1" applyAlignment="1">
      <alignment horizontal="center" vertical="center"/>
    </xf>
    <xf numFmtId="0" fontId="13" fillId="0" borderId="1" xfId="0" applyFont="1" applyBorder="1" applyAlignment="1">
      <alignment horizontal="center" vertical="center" wrapText="1"/>
    </xf>
    <xf numFmtId="0" fontId="2" fillId="0" borderId="7" xfId="0" applyFont="1" applyBorder="1" applyAlignment="1">
      <alignment horizontal="center" vertical="center"/>
    </xf>
    <xf numFmtId="49" fontId="14" fillId="0" borderId="1" xfId="0" applyNumberFormat="1" applyFont="1" applyBorder="1" applyAlignment="1">
      <alignment horizontal="center" vertical="center"/>
    </xf>
    <xf numFmtId="0" fontId="2" fillId="0" borderId="9" xfId="0" applyFont="1" applyBorder="1" applyAlignment="1">
      <alignment horizontal="center" vertical="center"/>
    </xf>
    <xf numFmtId="0" fontId="5" fillId="0" borderId="12" xfId="0" applyFont="1" applyBorder="1" applyAlignment="1">
      <alignment horizontal="center" vertical="center"/>
    </xf>
    <xf numFmtId="0" fontId="2" fillId="0" borderId="10"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176" fontId="4" fillId="0" borderId="0" xfId="0" applyNumberFormat="1" applyFont="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98"/>
  <sheetViews>
    <sheetView showGridLines="0" tabSelected="1" workbookViewId="0" topLeftCell="A1">
      <selection activeCell="D21" sqref="D21:Z22"/>
    </sheetView>
  </sheetViews>
  <sheetFormatPr defaultColWidth="9.28125" defaultRowHeight="15"/>
  <cols>
    <col min="1" max="1" width="13.57421875" style="0" customWidth="1"/>
    <col min="2" max="2" width="9.28125" style="0" customWidth="1"/>
    <col min="3" max="3" width="5.140625" style="0" customWidth="1"/>
    <col min="4" max="4" width="11.7109375" style="0" customWidth="1"/>
    <col min="5" max="5" width="8.7109375" style="0" customWidth="1"/>
    <col min="6" max="6" width="6.421875" style="0" customWidth="1"/>
    <col min="7" max="7" width="9.28125" style="0" customWidth="1"/>
    <col min="8" max="8" width="9.57421875" style="0" customWidth="1"/>
    <col min="9" max="9" width="6.57421875" style="0" customWidth="1"/>
    <col min="10" max="10" width="10.140625" style="0" customWidth="1"/>
    <col min="11" max="11" width="8.140625" style="0" customWidth="1"/>
    <col min="12" max="12" width="6.28125" style="0" customWidth="1"/>
    <col min="13" max="13" width="9.7109375" style="0" customWidth="1"/>
    <col min="14" max="14" width="8.140625" style="0" customWidth="1"/>
    <col min="15" max="15" width="7.28125" style="0" customWidth="1"/>
    <col min="16" max="16" width="10.57421875" style="0" customWidth="1"/>
    <col min="17" max="17" width="6.57421875" style="0" customWidth="1"/>
    <col min="18" max="18" width="5.57421875" style="0" customWidth="1"/>
    <col min="19" max="19" width="8.421875" style="0" customWidth="1"/>
    <col min="20" max="21" width="6.57421875" style="0" customWidth="1"/>
    <col min="22" max="22" width="8.57421875" style="0" customWidth="1"/>
    <col min="23" max="24" width="6.140625" style="0" customWidth="1"/>
    <col min="25" max="25" width="6.7109375" style="0" customWidth="1"/>
    <col min="26" max="26" width="7.421875" style="0" customWidth="1"/>
    <col min="27" max="50" width="9.140625" style="0" customWidth="1"/>
  </cols>
  <sheetData>
    <row r="1" spans="1:50" ht="23.25" customHeight="1">
      <c r="A1" s="1" t="s">
        <v>0</v>
      </c>
      <c r="B1" s="10"/>
      <c r="C1" s="9"/>
      <c r="D1" s="9"/>
      <c r="E1" s="9"/>
      <c r="F1" s="9"/>
      <c r="G1" s="9"/>
      <c r="H1" s="9"/>
      <c r="I1" s="9"/>
      <c r="J1" s="9"/>
      <c r="K1" s="9"/>
      <c r="L1" s="9"/>
      <c r="M1" s="9"/>
      <c r="N1" s="9"/>
      <c r="O1" s="9"/>
      <c r="P1" s="9"/>
      <c r="Q1" s="63"/>
      <c r="R1" s="64"/>
      <c r="S1" s="8"/>
      <c r="T1" s="8"/>
      <c r="U1" s="38"/>
      <c r="V1" s="61" t="s">
        <v>43</v>
      </c>
      <c r="W1" s="66"/>
      <c r="X1" s="61" t="s">
        <v>47</v>
      </c>
      <c r="Y1" s="61"/>
      <c r="Z1" s="61"/>
      <c r="AA1" s="9"/>
      <c r="AB1" s="9"/>
      <c r="AC1" s="9"/>
      <c r="AD1" s="9"/>
      <c r="AE1" s="9"/>
      <c r="AF1" s="9"/>
      <c r="AG1" s="9"/>
      <c r="AH1" s="9"/>
      <c r="AI1" s="9"/>
      <c r="AJ1" s="9"/>
      <c r="AK1" s="9"/>
      <c r="AL1" s="9"/>
      <c r="AM1" s="9"/>
      <c r="AN1" s="9"/>
      <c r="AO1" s="9"/>
      <c r="AP1" s="9"/>
      <c r="AQ1" s="9"/>
      <c r="AR1" s="9"/>
      <c r="AS1" s="9"/>
      <c r="AT1" s="9"/>
      <c r="AU1" s="9"/>
      <c r="AV1" s="9"/>
      <c r="AW1" s="9"/>
      <c r="AX1" s="9"/>
    </row>
    <row r="2" spans="1:50" ht="23.25" customHeight="1">
      <c r="A2" s="1" t="s">
        <v>1</v>
      </c>
      <c r="B2" s="11" t="s">
        <v>12</v>
      </c>
      <c r="C2" s="16"/>
      <c r="D2" s="20"/>
      <c r="E2" s="16"/>
      <c r="F2" s="16"/>
      <c r="G2" s="16"/>
      <c r="H2" s="16"/>
      <c r="I2" s="16"/>
      <c r="J2" s="49"/>
      <c r="K2" s="49"/>
      <c r="L2" s="49"/>
      <c r="M2" s="49"/>
      <c r="N2" s="49"/>
      <c r="O2" s="49"/>
      <c r="P2" s="49"/>
      <c r="Q2" s="65"/>
      <c r="R2" s="66"/>
      <c r="S2" s="36"/>
      <c r="T2" s="2"/>
      <c r="U2" s="39"/>
      <c r="V2" s="47" t="s">
        <v>44</v>
      </c>
      <c r="W2" s="67"/>
      <c r="X2" s="62" t="s">
        <v>48</v>
      </c>
      <c r="Y2" s="62"/>
      <c r="Z2" s="62"/>
      <c r="AA2" s="10"/>
      <c r="AB2" s="9"/>
      <c r="AC2" s="9"/>
      <c r="AD2" s="9"/>
      <c r="AE2" s="9"/>
      <c r="AF2" s="9"/>
      <c r="AG2" s="9"/>
      <c r="AH2" s="9"/>
      <c r="AI2" s="9"/>
      <c r="AJ2" s="9"/>
      <c r="AK2" s="9"/>
      <c r="AL2" s="9"/>
      <c r="AM2" s="9"/>
      <c r="AN2" s="9"/>
      <c r="AO2" s="9"/>
      <c r="AP2" s="9"/>
      <c r="AQ2" s="9"/>
      <c r="AR2" s="9"/>
      <c r="AS2" s="9"/>
      <c r="AT2" s="9"/>
      <c r="AU2" s="9"/>
      <c r="AV2" s="9"/>
      <c r="AW2" s="9"/>
      <c r="AX2" s="9"/>
    </row>
    <row r="3" spans="1:50" ht="24.75" customHeight="1">
      <c r="A3" s="50" t="s">
        <v>2</v>
      </c>
      <c r="B3" s="50"/>
      <c r="C3" s="50"/>
      <c r="D3" s="50"/>
      <c r="E3" s="50"/>
      <c r="F3" s="50"/>
      <c r="G3" s="50"/>
      <c r="H3" s="50"/>
      <c r="I3" s="50"/>
      <c r="J3" s="50"/>
      <c r="K3" s="50"/>
      <c r="L3" s="50"/>
      <c r="M3" s="50"/>
      <c r="N3" s="50"/>
      <c r="O3" s="50"/>
      <c r="P3" s="50"/>
      <c r="Q3" s="50"/>
      <c r="R3" s="50"/>
      <c r="S3" s="50"/>
      <c r="T3" s="50"/>
      <c r="U3" s="50"/>
      <c r="V3" s="50"/>
      <c r="W3" s="50"/>
      <c r="X3" s="50"/>
      <c r="Y3" s="50"/>
      <c r="Z3" s="50"/>
      <c r="AA3" s="9"/>
      <c r="AB3" s="9"/>
      <c r="AC3" s="9"/>
      <c r="AD3" s="9"/>
      <c r="AE3" s="9"/>
      <c r="AF3" s="9"/>
      <c r="AG3" s="9"/>
      <c r="AH3" s="9"/>
      <c r="AI3" s="9"/>
      <c r="AJ3" s="9"/>
      <c r="AK3" s="9"/>
      <c r="AL3" s="9"/>
      <c r="AM3" s="9"/>
      <c r="AN3" s="9"/>
      <c r="AO3" s="9"/>
      <c r="AP3" s="9"/>
      <c r="AQ3" s="9"/>
      <c r="AR3" s="9"/>
      <c r="AS3" s="9"/>
      <c r="AT3" s="9"/>
      <c r="AU3" s="9"/>
      <c r="AV3" s="9"/>
      <c r="AW3" s="9"/>
      <c r="AX3" s="9"/>
    </row>
    <row r="4" spans="1:50" ht="19.5" customHeight="1">
      <c r="A4" s="2"/>
      <c r="B4" s="2"/>
      <c r="C4" s="2"/>
      <c r="D4" s="2"/>
      <c r="E4" s="2"/>
      <c r="F4" s="2"/>
      <c r="G4" s="2"/>
      <c r="H4" s="59" t="s">
        <v>30</v>
      </c>
      <c r="I4" s="59"/>
      <c r="J4" s="59"/>
      <c r="K4" s="59"/>
      <c r="L4" s="59"/>
      <c r="M4" s="2"/>
      <c r="N4" s="2"/>
      <c r="O4" s="2"/>
      <c r="P4" s="2"/>
      <c r="Q4" s="2"/>
      <c r="R4" s="2"/>
      <c r="S4" s="2"/>
      <c r="T4" s="2"/>
      <c r="U4" s="2"/>
      <c r="V4" s="2"/>
      <c r="W4" s="2"/>
      <c r="X4" s="2"/>
      <c r="Y4" s="2"/>
      <c r="Z4" s="43" t="s">
        <v>51</v>
      </c>
      <c r="AA4" s="9"/>
      <c r="AB4" s="9"/>
      <c r="AC4" s="9"/>
      <c r="AD4" s="9"/>
      <c r="AE4" s="9"/>
      <c r="AF4" s="9"/>
      <c r="AG4" s="9"/>
      <c r="AH4" s="9"/>
      <c r="AI4" s="9"/>
      <c r="AJ4" s="9"/>
      <c r="AK4" s="9"/>
      <c r="AL4" s="9"/>
      <c r="AM4" s="9"/>
      <c r="AN4" s="9"/>
      <c r="AO4" s="9"/>
      <c r="AP4" s="9"/>
      <c r="AQ4" s="9"/>
      <c r="AR4" s="9"/>
      <c r="AS4" s="9"/>
      <c r="AT4" s="9"/>
      <c r="AU4" s="9"/>
      <c r="AV4" s="9"/>
      <c r="AW4" s="9"/>
      <c r="AX4" s="9"/>
    </row>
    <row r="5" spans="1:50" ht="22.5" customHeight="1">
      <c r="A5" s="55" t="s">
        <v>3</v>
      </c>
      <c r="B5" s="53" t="s">
        <v>13</v>
      </c>
      <c r="C5" s="53" t="s">
        <v>17</v>
      </c>
      <c r="D5" s="47" t="s">
        <v>20</v>
      </c>
      <c r="E5" s="47" t="s">
        <v>23</v>
      </c>
      <c r="F5" s="48"/>
      <c r="G5" s="48"/>
      <c r="H5" s="58"/>
      <c r="I5" s="58"/>
      <c r="J5" s="58"/>
      <c r="K5" s="47" t="s">
        <v>34</v>
      </c>
      <c r="L5" s="48"/>
      <c r="M5" s="48"/>
      <c r="N5" s="58"/>
      <c r="O5" s="58"/>
      <c r="P5" s="58"/>
      <c r="Q5" s="53" t="s">
        <v>36</v>
      </c>
      <c r="R5" s="53"/>
      <c r="S5" s="53"/>
      <c r="T5" s="53" t="s">
        <v>42</v>
      </c>
      <c r="U5" s="53"/>
      <c r="V5" s="53"/>
      <c r="W5" s="53" t="s">
        <v>45</v>
      </c>
      <c r="X5" s="57"/>
      <c r="Y5" s="57"/>
      <c r="Z5" s="57"/>
      <c r="AA5" s="9"/>
      <c r="AB5" s="9"/>
      <c r="AC5" s="9"/>
      <c r="AD5" s="9"/>
      <c r="AE5" s="9"/>
      <c r="AF5" s="9"/>
      <c r="AG5" s="9"/>
      <c r="AH5" s="9"/>
      <c r="AI5" s="9"/>
      <c r="AJ5" s="9"/>
      <c r="AK5" s="9"/>
      <c r="AL5" s="9"/>
      <c r="AM5" s="9"/>
      <c r="AN5" s="9"/>
      <c r="AO5" s="9"/>
      <c r="AP5" s="9"/>
      <c r="AQ5" s="9"/>
      <c r="AR5" s="9"/>
      <c r="AS5" s="9"/>
      <c r="AT5" s="9"/>
      <c r="AU5" s="9"/>
      <c r="AV5" s="9"/>
      <c r="AW5" s="9"/>
      <c r="AX5" s="9"/>
    </row>
    <row r="6" spans="1:50" ht="22.5" customHeight="1">
      <c r="A6" s="55"/>
      <c r="B6" s="53"/>
      <c r="C6" s="53"/>
      <c r="D6" s="47"/>
      <c r="E6" s="47" t="s">
        <v>24</v>
      </c>
      <c r="F6" s="58"/>
      <c r="G6" s="58"/>
      <c r="H6" s="47" t="s">
        <v>31</v>
      </c>
      <c r="I6" s="58"/>
      <c r="J6" s="58"/>
      <c r="K6" s="47" t="s">
        <v>24</v>
      </c>
      <c r="L6" s="58"/>
      <c r="M6" s="58"/>
      <c r="N6" s="47" t="s">
        <v>31</v>
      </c>
      <c r="O6" s="58"/>
      <c r="P6" s="58"/>
      <c r="Q6" s="53"/>
      <c r="R6" s="53"/>
      <c r="S6" s="53"/>
      <c r="T6" s="53"/>
      <c r="U6" s="53"/>
      <c r="V6" s="53"/>
      <c r="W6" s="53" t="s">
        <v>46</v>
      </c>
      <c r="X6" s="53" t="s">
        <v>49</v>
      </c>
      <c r="Y6" s="53" t="s">
        <v>50</v>
      </c>
      <c r="Z6" s="51" t="s">
        <v>52</v>
      </c>
      <c r="AA6" s="9"/>
      <c r="AB6" s="9"/>
      <c r="AC6" s="9"/>
      <c r="AD6" s="9"/>
      <c r="AE6" s="9"/>
      <c r="AF6" s="9"/>
      <c r="AG6" s="9"/>
      <c r="AH6" s="9"/>
      <c r="AI6" s="9"/>
      <c r="AJ6" s="9"/>
      <c r="AK6" s="9"/>
      <c r="AL6" s="9"/>
      <c r="AM6" s="9"/>
      <c r="AN6" s="9"/>
      <c r="AO6" s="9"/>
      <c r="AP6" s="9"/>
      <c r="AQ6" s="9"/>
      <c r="AR6" s="9"/>
      <c r="AS6" s="9"/>
      <c r="AT6" s="9"/>
      <c r="AU6" s="9"/>
      <c r="AV6" s="9"/>
      <c r="AW6" s="9"/>
      <c r="AX6" s="9"/>
    </row>
    <row r="7" spans="1:50" ht="22.5" customHeight="1">
      <c r="A7" s="56"/>
      <c r="B7" s="54"/>
      <c r="C7" s="54"/>
      <c r="D7" s="48"/>
      <c r="E7" s="26" t="s">
        <v>25</v>
      </c>
      <c r="F7" s="26" t="s">
        <v>27</v>
      </c>
      <c r="G7" s="26" t="s">
        <v>28</v>
      </c>
      <c r="H7" s="26" t="s">
        <v>25</v>
      </c>
      <c r="I7" s="26" t="s">
        <v>27</v>
      </c>
      <c r="J7" s="26" t="s">
        <v>28</v>
      </c>
      <c r="K7" s="26" t="s">
        <v>25</v>
      </c>
      <c r="L7" s="26" t="s">
        <v>27</v>
      </c>
      <c r="M7" s="26" t="s">
        <v>28</v>
      </c>
      <c r="N7" s="26" t="s">
        <v>25</v>
      </c>
      <c r="O7" s="26" t="s">
        <v>27</v>
      </c>
      <c r="P7" s="26" t="s">
        <v>28</v>
      </c>
      <c r="Q7" s="26" t="s">
        <v>25</v>
      </c>
      <c r="R7" s="26" t="s">
        <v>27</v>
      </c>
      <c r="S7" s="26" t="s">
        <v>28</v>
      </c>
      <c r="T7" s="26" t="s">
        <v>25</v>
      </c>
      <c r="U7" s="26" t="s">
        <v>27</v>
      </c>
      <c r="V7" s="26" t="s">
        <v>28</v>
      </c>
      <c r="W7" s="60"/>
      <c r="X7" s="60"/>
      <c r="Y7" s="60"/>
      <c r="Z7" s="52"/>
      <c r="AA7" s="9"/>
      <c r="AB7" s="9"/>
      <c r="AC7" s="9"/>
      <c r="AD7" s="9"/>
      <c r="AE7" s="9"/>
      <c r="AF7" s="9"/>
      <c r="AG7" s="9"/>
      <c r="AH7" s="9"/>
      <c r="AI7" s="9"/>
      <c r="AJ7" s="9"/>
      <c r="AK7" s="9"/>
      <c r="AL7" s="9"/>
      <c r="AM7" s="9"/>
      <c r="AN7" s="9"/>
      <c r="AO7" s="9"/>
      <c r="AP7" s="9"/>
      <c r="AQ7" s="9"/>
      <c r="AR7" s="9"/>
      <c r="AS7" s="9"/>
      <c r="AT7" s="9"/>
      <c r="AU7" s="9"/>
      <c r="AV7" s="9"/>
      <c r="AW7" s="9"/>
      <c r="AX7" s="9"/>
    </row>
    <row r="8" spans="1:50" ht="21" customHeight="1">
      <c r="A8" s="56"/>
      <c r="B8" s="54"/>
      <c r="C8" s="17"/>
      <c r="D8" s="21" t="s">
        <v>21</v>
      </c>
      <c r="E8" s="21" t="s">
        <v>26</v>
      </c>
      <c r="F8" s="21" t="s">
        <v>26</v>
      </c>
      <c r="G8" s="21" t="s">
        <v>29</v>
      </c>
      <c r="H8" s="21" t="s">
        <v>26</v>
      </c>
      <c r="I8" s="21" t="s">
        <v>26</v>
      </c>
      <c r="J8" s="21" t="s">
        <v>29</v>
      </c>
      <c r="K8" s="21" t="s">
        <v>26</v>
      </c>
      <c r="L8" s="21" t="s">
        <v>26</v>
      </c>
      <c r="M8" s="21" t="s">
        <v>29</v>
      </c>
      <c r="N8" s="21" t="s">
        <v>26</v>
      </c>
      <c r="O8" s="21" t="s">
        <v>26</v>
      </c>
      <c r="P8" s="21" t="s">
        <v>29</v>
      </c>
      <c r="Q8" s="21" t="s">
        <v>26</v>
      </c>
      <c r="R8" s="21" t="s">
        <v>26</v>
      </c>
      <c r="S8" s="21" t="s">
        <v>29</v>
      </c>
      <c r="T8" s="21" t="s">
        <v>26</v>
      </c>
      <c r="U8" s="21" t="s">
        <v>26</v>
      </c>
      <c r="V8" s="21" t="s">
        <v>29</v>
      </c>
      <c r="W8" s="60"/>
      <c r="X8" s="60"/>
      <c r="Y8" s="60"/>
      <c r="Z8" s="52"/>
      <c r="AA8" s="9"/>
      <c r="AB8" s="9"/>
      <c r="AC8" s="9"/>
      <c r="AD8" s="9"/>
      <c r="AE8" s="9"/>
      <c r="AF8" s="9"/>
      <c r="AG8" s="9"/>
      <c r="AH8" s="9"/>
      <c r="AI8" s="9"/>
      <c r="AJ8" s="9"/>
      <c r="AK8" s="9"/>
      <c r="AL8" s="9"/>
      <c r="AM8" s="9"/>
      <c r="AN8" s="9"/>
      <c r="AO8" s="9"/>
      <c r="AP8" s="9"/>
      <c r="AQ8" s="9"/>
      <c r="AR8" s="9"/>
      <c r="AS8" s="9"/>
      <c r="AT8" s="9"/>
      <c r="AU8" s="9"/>
      <c r="AV8" s="9"/>
      <c r="AW8" s="9"/>
      <c r="AX8" s="9"/>
    </row>
    <row r="9" spans="1:50" ht="21" customHeight="1">
      <c r="A9" s="3" t="s">
        <v>4</v>
      </c>
      <c r="B9" s="12"/>
      <c r="C9" s="12"/>
      <c r="D9" s="22">
        <f>SUM(D10:D13)</f>
        <v>812438.17</v>
      </c>
      <c r="E9" s="27">
        <f>SUM(E10:E13)</f>
        <v>387.5</v>
      </c>
      <c r="F9" s="27">
        <v>0</v>
      </c>
      <c r="G9" s="27">
        <f>SUM(G10:G13)</f>
        <v>4383.75</v>
      </c>
      <c r="H9" s="27">
        <f>SUM(H10:H13)</f>
        <v>667</v>
      </c>
      <c r="I9" s="27">
        <v>0</v>
      </c>
      <c r="J9" s="27">
        <v>6145.16</v>
      </c>
      <c r="K9" s="27">
        <f>SUM(K10:K13)</f>
        <v>388.6</v>
      </c>
      <c r="L9" s="27">
        <v>0</v>
      </c>
      <c r="M9" s="27">
        <f>SUM(M10:M13)</f>
        <v>4398.6</v>
      </c>
      <c r="N9" s="27">
        <f>SUM(N10:N13)</f>
        <v>667</v>
      </c>
      <c r="O9" s="27">
        <v>0</v>
      </c>
      <c r="P9" s="27">
        <f>SUM(P10:P13)</f>
        <v>6145.16</v>
      </c>
      <c r="Q9" s="27">
        <v>532.2</v>
      </c>
      <c r="R9" s="27">
        <v>0</v>
      </c>
      <c r="S9" s="27">
        <v>1730.16</v>
      </c>
      <c r="T9" s="27">
        <v>532.2</v>
      </c>
      <c r="U9" s="27">
        <v>0</v>
      </c>
      <c r="V9" s="27">
        <v>1730.16</v>
      </c>
      <c r="W9" s="41"/>
      <c r="X9" s="41"/>
      <c r="Y9" s="41"/>
      <c r="Z9" s="44"/>
      <c r="AA9" s="9"/>
      <c r="AB9" s="9"/>
      <c r="AC9" s="9"/>
      <c r="AD9" s="9"/>
      <c r="AE9" s="9"/>
      <c r="AF9" s="9"/>
      <c r="AG9" s="9"/>
      <c r="AH9" s="9"/>
      <c r="AI9" s="9"/>
      <c r="AJ9" s="9"/>
      <c r="AK9" s="9"/>
      <c r="AL9" s="9"/>
      <c r="AM9" s="9"/>
      <c r="AN9" s="9"/>
      <c r="AO9" s="9"/>
      <c r="AP9" s="9"/>
      <c r="AQ9" s="9"/>
      <c r="AR9" s="9"/>
      <c r="AS9" s="9"/>
      <c r="AT9" s="9"/>
      <c r="AU9" s="9"/>
      <c r="AV9" s="9"/>
      <c r="AW9" s="9"/>
      <c r="AX9" s="9"/>
    </row>
    <row r="10" spans="1:50" ht="64.9" customHeight="1">
      <c r="A10" s="4" t="s">
        <v>5</v>
      </c>
      <c r="B10" s="13" t="s">
        <v>14</v>
      </c>
      <c r="C10" s="18" t="s">
        <v>18</v>
      </c>
      <c r="D10" s="23">
        <v>612112</v>
      </c>
      <c r="E10" s="28">
        <v>180</v>
      </c>
      <c r="F10" s="28">
        <v>17</v>
      </c>
      <c r="G10" s="28">
        <f>E10*F10</f>
        <v>3060</v>
      </c>
      <c r="H10" s="28">
        <v>295</v>
      </c>
      <c r="I10" s="30">
        <v>17</v>
      </c>
      <c r="J10" s="28">
        <v>5015</v>
      </c>
      <c r="K10" s="28">
        <v>180</v>
      </c>
      <c r="L10" s="28">
        <v>17</v>
      </c>
      <c r="M10" s="28">
        <f>K10*L10</f>
        <v>3060</v>
      </c>
      <c r="N10" s="28">
        <v>295</v>
      </c>
      <c r="O10" s="28">
        <v>17</v>
      </c>
      <c r="P10" s="28">
        <v>5015</v>
      </c>
      <c r="Q10" s="27">
        <v>0</v>
      </c>
      <c r="R10" s="27">
        <v>0</v>
      </c>
      <c r="S10" s="27">
        <v>0</v>
      </c>
      <c r="T10" s="27">
        <v>0</v>
      </c>
      <c r="U10" s="27">
        <v>0</v>
      </c>
      <c r="V10" s="27">
        <v>0</v>
      </c>
      <c r="W10" s="42">
        <v>108.09</v>
      </c>
      <c r="X10" s="42">
        <v>112.04</v>
      </c>
      <c r="Y10" s="42">
        <v>112.04</v>
      </c>
      <c r="Z10" s="45">
        <v>112.08</v>
      </c>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08" customHeight="1">
      <c r="A11" s="5" t="s">
        <v>6</v>
      </c>
      <c r="B11" s="13" t="s">
        <v>15</v>
      </c>
      <c r="C11" s="19">
        <v>111</v>
      </c>
      <c r="D11" s="24">
        <f>86599150/1000</f>
        <v>86599.15</v>
      </c>
      <c r="E11" s="28">
        <v>50.5</v>
      </c>
      <c r="F11" s="28">
        <v>13.5</v>
      </c>
      <c r="G11" s="28">
        <f>E11*F11</f>
        <v>681.75</v>
      </c>
      <c r="H11" s="28">
        <v>171.85</v>
      </c>
      <c r="I11" s="30">
        <v>2.5</v>
      </c>
      <c r="J11" s="28">
        <v>429.63</v>
      </c>
      <c r="K11" s="28">
        <v>51.6</v>
      </c>
      <c r="L11" s="28">
        <v>13.5</v>
      </c>
      <c r="M11" s="28">
        <f>K11*L11</f>
        <v>696.6</v>
      </c>
      <c r="N11" s="28">
        <v>171.85</v>
      </c>
      <c r="O11" s="28">
        <v>2.5</v>
      </c>
      <c r="P11" s="28">
        <v>429.63</v>
      </c>
      <c r="Q11" s="35" t="s">
        <v>37</v>
      </c>
      <c r="R11" s="31">
        <v>2.5</v>
      </c>
      <c r="S11" s="37" t="s">
        <v>40</v>
      </c>
      <c r="T11" s="35" t="s">
        <v>37</v>
      </c>
      <c r="U11" s="31">
        <v>2.5</v>
      </c>
      <c r="V11" s="37" t="s">
        <v>40</v>
      </c>
      <c r="W11" s="42">
        <v>112.02</v>
      </c>
      <c r="X11" s="42">
        <v>113.01</v>
      </c>
      <c r="Y11" s="42">
        <v>112.1</v>
      </c>
      <c r="Z11" s="45">
        <v>112.12</v>
      </c>
      <c r="AA11" s="46"/>
      <c r="AB11" s="9"/>
      <c r="AC11" s="9"/>
      <c r="AD11" s="9"/>
      <c r="AE11" s="9"/>
      <c r="AF11" s="9"/>
      <c r="AG11" s="9"/>
      <c r="AH11" s="9"/>
      <c r="AI11" s="9"/>
      <c r="AJ11" s="9"/>
      <c r="AK11" s="9"/>
      <c r="AL11" s="9"/>
      <c r="AM11" s="9"/>
      <c r="AN11" s="9"/>
      <c r="AO11" s="9"/>
      <c r="AP11" s="9"/>
      <c r="AQ11" s="9"/>
      <c r="AR11" s="9"/>
      <c r="AS11" s="9"/>
      <c r="AT11" s="9"/>
      <c r="AU11" s="9"/>
      <c r="AV11" s="9"/>
      <c r="AW11" s="9"/>
      <c r="AX11" s="9"/>
    </row>
    <row r="12" spans="1:50" ht="96" customHeight="1">
      <c r="A12" s="5" t="s">
        <v>7</v>
      </c>
      <c r="B12" s="13" t="s">
        <v>15</v>
      </c>
      <c r="C12" s="18" t="s">
        <v>19</v>
      </c>
      <c r="D12" s="24">
        <f>58465848/1000</f>
        <v>58465.848</v>
      </c>
      <c r="E12" s="28">
        <v>57</v>
      </c>
      <c r="F12" s="28">
        <v>6</v>
      </c>
      <c r="G12" s="28">
        <f>E12*F12</f>
        <v>342</v>
      </c>
      <c r="H12" s="28">
        <v>200.15</v>
      </c>
      <c r="I12" s="31">
        <v>3.5</v>
      </c>
      <c r="J12" s="28">
        <v>700.53</v>
      </c>
      <c r="K12" s="28">
        <v>57</v>
      </c>
      <c r="L12" s="28">
        <v>6</v>
      </c>
      <c r="M12" s="28">
        <v>342</v>
      </c>
      <c r="N12" s="28">
        <v>200.15</v>
      </c>
      <c r="O12" s="31">
        <v>3.5</v>
      </c>
      <c r="P12" s="28">
        <v>700.53</v>
      </c>
      <c r="Q12" s="35" t="s">
        <v>38</v>
      </c>
      <c r="R12" s="35" t="s">
        <v>39</v>
      </c>
      <c r="S12" s="37" t="s">
        <v>41</v>
      </c>
      <c r="T12" s="35" t="s">
        <v>38</v>
      </c>
      <c r="U12" s="35" t="s">
        <v>39</v>
      </c>
      <c r="V12" s="37" t="s">
        <v>41</v>
      </c>
      <c r="W12" s="42">
        <v>111.07</v>
      </c>
      <c r="X12" s="42">
        <v>112.08</v>
      </c>
      <c r="Y12" s="42">
        <v>112.08</v>
      </c>
      <c r="Z12" s="45">
        <v>112.09</v>
      </c>
      <c r="AA12" s="46"/>
      <c r="AB12" s="9"/>
      <c r="AC12" s="9"/>
      <c r="AD12" s="9"/>
      <c r="AE12" s="9"/>
      <c r="AF12" s="9"/>
      <c r="AG12" s="9"/>
      <c r="AH12" s="9"/>
      <c r="AI12" s="9"/>
      <c r="AJ12" s="9"/>
      <c r="AK12" s="9"/>
      <c r="AL12" s="9"/>
      <c r="AM12" s="9"/>
      <c r="AN12" s="9"/>
      <c r="AO12" s="9"/>
      <c r="AP12" s="9"/>
      <c r="AQ12" s="9"/>
      <c r="AR12" s="9"/>
      <c r="AS12" s="9"/>
      <c r="AT12" s="9"/>
      <c r="AU12" s="9"/>
      <c r="AV12" s="9"/>
      <c r="AW12" s="9"/>
      <c r="AX12" s="9"/>
    </row>
    <row r="13" spans="1:50" ht="73.5" customHeight="1">
      <c r="A13" s="5" t="s">
        <v>8</v>
      </c>
      <c r="B13" s="13" t="s">
        <v>16</v>
      </c>
      <c r="C13" s="18">
        <v>110</v>
      </c>
      <c r="D13" s="24">
        <f>55261172/1000</f>
        <v>55261.172</v>
      </c>
      <c r="E13" s="28">
        <v>100</v>
      </c>
      <c r="F13" s="28">
        <v>3</v>
      </c>
      <c r="G13" s="28">
        <f>E13*F13</f>
        <v>300</v>
      </c>
      <c r="H13" s="28">
        <v>0</v>
      </c>
      <c r="I13" s="31">
        <v>0</v>
      </c>
      <c r="J13" s="28">
        <v>0</v>
      </c>
      <c r="K13" s="28">
        <v>100</v>
      </c>
      <c r="L13" s="28">
        <v>3</v>
      </c>
      <c r="M13" s="28">
        <f>K13*L13</f>
        <v>300</v>
      </c>
      <c r="N13" s="28">
        <v>0</v>
      </c>
      <c r="O13" s="31">
        <v>0</v>
      </c>
      <c r="P13" s="28">
        <v>0</v>
      </c>
      <c r="Q13" s="28">
        <v>0</v>
      </c>
      <c r="R13" s="28">
        <v>0</v>
      </c>
      <c r="S13" s="28">
        <v>0</v>
      </c>
      <c r="T13" s="28">
        <v>0</v>
      </c>
      <c r="U13" s="40">
        <v>0</v>
      </c>
      <c r="V13" s="40">
        <v>0</v>
      </c>
      <c r="W13" s="42">
        <v>111.02</v>
      </c>
      <c r="X13" s="42">
        <v>112.06</v>
      </c>
      <c r="Y13" s="42">
        <v>112.06</v>
      </c>
      <c r="Z13" s="45">
        <v>112.08</v>
      </c>
      <c r="AA13" s="46"/>
      <c r="AB13" s="9"/>
      <c r="AC13" s="9"/>
      <c r="AD13" s="9"/>
      <c r="AE13" s="9"/>
      <c r="AF13" s="9"/>
      <c r="AG13" s="9"/>
      <c r="AH13" s="9"/>
      <c r="AI13" s="9"/>
      <c r="AJ13" s="9"/>
      <c r="AK13" s="9"/>
      <c r="AL13" s="9"/>
      <c r="AM13" s="9"/>
      <c r="AN13" s="9"/>
      <c r="AO13" s="9"/>
      <c r="AP13" s="9"/>
      <c r="AQ13" s="9"/>
      <c r="AR13" s="9"/>
      <c r="AS13" s="9"/>
      <c r="AT13" s="9"/>
      <c r="AU13" s="9"/>
      <c r="AV13" s="9"/>
      <c r="AW13" s="9"/>
      <c r="AX13" s="9"/>
    </row>
    <row r="14" spans="1:50" ht="16.15" customHeight="1">
      <c r="A14" s="6"/>
      <c r="B14" s="6"/>
      <c r="C14" s="6"/>
      <c r="D14" s="6"/>
      <c r="E14" s="6"/>
      <c r="F14" s="6"/>
      <c r="G14" s="6"/>
      <c r="H14" s="6"/>
      <c r="I14" s="32"/>
      <c r="J14" s="33"/>
      <c r="K14" s="33"/>
      <c r="L14" s="33"/>
      <c r="M14" s="33"/>
      <c r="N14" s="33"/>
      <c r="O14" s="33"/>
      <c r="P14" s="33"/>
      <c r="Q14" s="33"/>
      <c r="R14" s="33"/>
      <c r="S14" s="33"/>
      <c r="T14" s="33"/>
      <c r="U14" s="33"/>
      <c r="V14" s="33"/>
      <c r="W14" s="33"/>
      <c r="X14" s="33"/>
      <c r="Y14" s="33"/>
      <c r="Z14" s="33" t="s">
        <v>53</v>
      </c>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7" customHeight="1">
      <c r="A15" s="7" t="s">
        <v>9</v>
      </c>
      <c r="B15" s="9"/>
      <c r="C15" s="14"/>
      <c r="D15" s="25" t="s">
        <v>22</v>
      </c>
      <c r="E15" s="9"/>
      <c r="F15" s="8"/>
      <c r="G15" s="9"/>
      <c r="H15" s="9"/>
      <c r="I15" s="8"/>
      <c r="J15" s="8" t="s">
        <v>32</v>
      </c>
      <c r="K15" s="9"/>
      <c r="L15" s="9"/>
      <c r="M15" s="9"/>
      <c r="N15" s="9"/>
      <c r="O15" s="9"/>
      <c r="P15" s="34" t="s">
        <v>35</v>
      </c>
      <c r="Q15" s="7"/>
      <c r="R15" s="15"/>
      <c r="S15" s="9"/>
      <c r="T15" s="7"/>
      <c r="U15" s="15"/>
      <c r="V15" s="9"/>
      <c r="W15" s="7"/>
      <c r="X15" s="15"/>
      <c r="Y15" s="15"/>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7" customHeight="1">
      <c r="A16" s="8"/>
      <c r="B16" s="9"/>
      <c r="C16" s="9"/>
      <c r="D16" s="9"/>
      <c r="E16" s="9"/>
      <c r="F16" s="8"/>
      <c r="G16" s="9"/>
      <c r="H16" s="9"/>
      <c r="I16" s="8"/>
      <c r="J16" s="8" t="s">
        <v>33</v>
      </c>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8" customHeight="1">
      <c r="A17" s="9"/>
      <c r="B17" s="9"/>
      <c r="C17" s="9"/>
      <c r="D17" s="9"/>
      <c r="E17" s="9"/>
      <c r="F17" s="2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8" customHeight="1">
      <c r="A18" s="7" t="s">
        <v>10</v>
      </c>
      <c r="B18" s="14"/>
      <c r="C18" s="14"/>
      <c r="D18" s="9"/>
      <c r="E18" s="9"/>
      <c r="F18" s="2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8" customHeight="1">
      <c r="A19" s="7" t="s">
        <v>11</v>
      </c>
      <c r="B19" s="14"/>
      <c r="C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8" customHeight="1">
      <c r="A20" s="7"/>
      <c r="B20" s="15"/>
      <c r="C20" s="15"/>
      <c r="D20" s="15"/>
      <c r="E20" s="15"/>
      <c r="F20" s="15"/>
      <c r="G20" s="14"/>
      <c r="H20" s="15"/>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8" customHeight="1">
      <c r="A21" s="7"/>
      <c r="B21" s="9"/>
      <c r="C21" s="9"/>
      <c r="D21" s="68"/>
      <c r="E21" s="68"/>
      <c r="F21" s="68"/>
      <c r="G21" s="68"/>
      <c r="H21" s="68"/>
      <c r="I21" s="68"/>
      <c r="J21" s="68"/>
      <c r="K21" s="68"/>
      <c r="L21" s="68"/>
      <c r="M21" s="68"/>
      <c r="N21" s="68"/>
      <c r="O21" s="68"/>
      <c r="P21" s="68"/>
      <c r="Q21" s="68"/>
      <c r="R21" s="68"/>
      <c r="S21" s="68"/>
      <c r="T21" s="68"/>
      <c r="U21" s="68"/>
      <c r="V21" s="68"/>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7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7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7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7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7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7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7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7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7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7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7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7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7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7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7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7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7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7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7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7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7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7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7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7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7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7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7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7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7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7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7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7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7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7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7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7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7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7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7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7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7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7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7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7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7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7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7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7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7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7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7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7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7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7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7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7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7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7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7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7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7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7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7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7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7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7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7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7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7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7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7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7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7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7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7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7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7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7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sheetData>
  <mergeCells count="26">
    <mergeCell ref="X1:Z1"/>
    <mergeCell ref="X2:Z2"/>
    <mergeCell ref="T5:V6"/>
    <mergeCell ref="Y6:Y8"/>
    <mergeCell ref="Q1:R1"/>
    <mergeCell ref="Q2:R2"/>
    <mergeCell ref="Q5:S6"/>
    <mergeCell ref="V1:W1"/>
    <mergeCell ref="V2:W2"/>
    <mergeCell ref="W6:W8"/>
    <mergeCell ref="D5:D7"/>
    <mergeCell ref="J2:P2"/>
    <mergeCell ref="A3:Z3"/>
    <mergeCell ref="Z6:Z8"/>
    <mergeCell ref="B5:B8"/>
    <mergeCell ref="A5:A8"/>
    <mergeCell ref="W5:Z5"/>
    <mergeCell ref="C5:C7"/>
    <mergeCell ref="E5:J5"/>
    <mergeCell ref="E6:G6"/>
    <mergeCell ref="H4:L4"/>
    <mergeCell ref="X6:X8"/>
    <mergeCell ref="K5:P5"/>
    <mergeCell ref="K6:M6"/>
    <mergeCell ref="N6:P6"/>
    <mergeCell ref="H6:J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DBAS Taichung-GOV</cp:lastModifiedBy>
  <dcterms:modified xsi:type="dcterms:W3CDTF">2024-03-05T03:06:20Z</dcterms:modified>
  <cp:category/>
  <cp:version/>
  <cp:contentType/>
  <cp:contentStatus/>
</cp:coreProperties>
</file>