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程式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<sst xmlns="http://schemas.openxmlformats.org/spreadsheetml/2006/main" count="32" uniqueCount="30">
  <si>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公開類</t>
  </si>
  <si>
    <t>月報</t>
  </si>
  <si>
    <t>臺中捷運股份有限公司捷運營運概況</t>
  </si>
  <si>
    <t>中華民國113年3月</t>
  </si>
  <si>
    <t>路線別</t>
  </si>
  <si>
    <t>總　計</t>
  </si>
  <si>
    <t xml:space="preserve">臺中捷運烏日文心北屯線(綠線)
</t>
  </si>
  <si>
    <t>填表</t>
  </si>
  <si>
    <t>資料來源：本局運輸管理科依臺中捷運股份有限公司報送營運資料彙編。</t>
  </si>
  <si>
    <t>填表說明：本表編製2份，1份送交通部統計處，並依統計法規定永久保存，資料透過網際網路上傳至「臺中市公務統計行政管理系統」。
　　　　　</t>
  </si>
  <si>
    <t>次月15日前編報</t>
  </si>
  <si>
    <t>客運人數</t>
  </si>
  <si>
    <t>(人次)</t>
  </si>
  <si>
    <t>審核</t>
  </si>
  <si>
    <t>電子票證人數</t>
  </si>
  <si>
    <t>延人公里</t>
  </si>
  <si>
    <t>(人公里)</t>
  </si>
  <si>
    <t>業務主管人員</t>
  </si>
  <si>
    <t>主辦統計人員</t>
  </si>
  <si>
    <t>平均運距</t>
  </si>
  <si>
    <t>(公里)</t>
  </si>
  <si>
    <t>機關首長</t>
  </si>
  <si>
    <t>客運收入</t>
  </si>
  <si>
    <t>(新台幣元)</t>
  </si>
  <si>
    <t>編製機關</t>
  </si>
  <si>
    <t>表號</t>
  </si>
  <si>
    <t>臺中市政府交通局</t>
  </si>
  <si>
    <t>20612-02-01-2</t>
  </si>
  <si>
    <t>電子票證收入</t>
  </si>
  <si>
    <t>中華民國113年4月9日編製</t>
  </si>
</sst>
</file>

<file path=xl/styles.xml><?xml version="1.0" encoding="utf-8"?>
<styleSheet xmlns="http://schemas.openxmlformats.org/spreadsheetml/2006/main">
  <numFmts count="3">
    <numFmt numFmtId="197" formatCode="_-* #,##0_-;\-* #,##0_-;_-* &quot;-&quot;_-;_-@_-"/>
    <numFmt numFmtId="198" formatCode="#,##0;&quot;-&quot;#,##0;&quot;         －&quot;"/>
    <numFmt numFmtId="199" formatCode="_-* #,##0.00_-;\-* #,##0.0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14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2" borderId="0" xfId="0" applyFont="1" applyFill="1"/>
    <xf numFmtId="0" fontId="2" fillId="2" borderId="1" xfId="0" applyFont="1" applyFill="1" applyBorder="1"/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2" borderId="8" xfId="0" applyFont="1" applyFill="1" applyBorder="1"/>
    <xf numFmtId="0" fontId="3" fillId="2" borderId="9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197" fontId="5" fillId="2" borderId="10" xfId="0" applyNumberFormat="1" applyFont="1" applyFill="1" applyBorder="1" applyAlignment="1">
      <alignment horizontal="right" vertical="center"/>
    </xf>
    <xf numFmtId="197" fontId="5" fillId="2" borderId="11" xfId="0" applyNumberFormat="1" applyFont="1" applyFill="1" applyBorder="1" applyAlignment="1">
      <alignment horizontal="right" vertical="center"/>
    </xf>
    <xf numFmtId="0" fontId="5" fillId="2" borderId="11" xfId="0" applyFont="1" applyFill="1" applyBorder="1"/>
    <xf numFmtId="198" fontId="6" fillId="2" borderId="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9" fontId="5" fillId="2" borderId="0" xfId="0" applyNumberFormat="1" applyFont="1" applyFill="1"/>
    <xf numFmtId="0" fontId="3" fillId="2" borderId="0" xfId="0" applyFont="1" applyFill="1" applyAlignment="1">
      <alignment horizontal="justify" wrapText="1"/>
    </xf>
    <xf numFmtId="198" fontId="6" fillId="2" borderId="7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2" fillId="2" borderId="2" xfId="0" applyFont="1" applyFill="1" applyBorder="1"/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49" fontId="3" fillId="2" borderId="0" xfId="0" applyNumberFormat="1" applyFont="1" applyFill="1"/>
    <xf numFmtId="0" fontId="5" fillId="2" borderId="7" xfId="0" applyFont="1" applyFill="1" applyBorder="1" applyAlignment="1">
      <alignment horizontal="center" vertical="center"/>
    </xf>
    <xf numFmtId="49" fontId="6" fillId="2" borderId="0" xfId="0" applyNumberFormat="1" applyFont="1" applyFill="1"/>
    <xf numFmtId="0" fontId="3" fillId="2" borderId="0" xfId="0" applyFont="1" applyFill="1" applyAlignment="1">
      <alignment vertical="top"/>
    </xf>
    <xf numFmtId="0" fontId="4" fillId="2" borderId="0" xfId="0" applyFont="1" applyFill="1"/>
    <xf numFmtId="0" fontId="7" fillId="2" borderId="0" xfId="0" applyFont="1" applyFill="1"/>
    <xf numFmtId="199" fontId="5" fillId="2" borderId="10" xfId="0" applyNumberFormat="1" applyFont="1" applyFill="1" applyBorder="1" applyAlignment="1">
      <alignment horizontal="right" vertical="center"/>
    </xf>
    <xf numFmtId="199" fontId="5" fillId="2" borderId="11" xfId="0" applyNumberFormat="1" applyFont="1" applyFill="1" applyBorder="1" applyAlignment="1">
      <alignment horizontal="right" vertical="center"/>
    </xf>
    <xf numFmtId="0" fontId="2" fillId="2" borderId="6" xfId="0" applyFont="1" applyFill="1" applyBorder="1"/>
    <xf numFmtId="0" fontId="2" fillId="2" borderId="7" xfId="0" applyFont="1" applyFill="1" applyBorder="1"/>
    <xf numFmtId="0" fontId="3" fillId="2" borderId="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A16" sqref="A16"/>
    </sheetView>
  </sheetViews>
  <sheetFormatPr defaultColWidth="9.28125" defaultRowHeight="15"/>
  <cols>
    <col min="1" max="1" width="21.28125" style="0" customWidth="1"/>
    <col min="2" max="13" width="18.8515625" style="0" customWidth="1"/>
  </cols>
  <sheetData>
    <row r="1" spans="1:50" ht="39.75" customHeight="1" hidden="1">
      <c r="A1" s="1"/>
      <c r="B1" s="1"/>
      <c r="C1" s="1"/>
      <c r="D1" s="1"/>
      <c r="E1" s="31"/>
      <c r="F1" s="33"/>
      <c r="G1" s="35"/>
      <c r="H1" s="36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55.5" customHeight="1" hidden="1">
      <c r="A2" s="2"/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21.95" customHeight="1">
      <c r="A3" s="3" t="s">
        <v>0</v>
      </c>
      <c r="B3" s="14"/>
      <c r="C3" s="23"/>
      <c r="D3" s="23"/>
      <c r="E3" s="1"/>
      <c r="F3" s="1"/>
      <c r="G3" s="1"/>
      <c r="H3" s="1"/>
      <c r="I3" s="1"/>
      <c r="J3" s="39"/>
      <c r="K3" s="3" t="s">
        <v>24</v>
      </c>
      <c r="L3" s="41" t="s">
        <v>26</v>
      </c>
      <c r="M3" s="41"/>
      <c r="N3" s="1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1.95" customHeight="1">
      <c r="A4" s="3" t="s">
        <v>1</v>
      </c>
      <c r="B4" s="15" t="s">
        <v>10</v>
      </c>
      <c r="C4" s="2"/>
      <c r="D4" s="2"/>
      <c r="E4" s="2"/>
      <c r="F4" s="2"/>
      <c r="G4" s="2"/>
      <c r="H4" s="2"/>
      <c r="I4" s="2"/>
      <c r="J4" s="40"/>
      <c r="K4" s="3" t="s">
        <v>25</v>
      </c>
      <c r="L4" s="41" t="s">
        <v>27</v>
      </c>
      <c r="M4" s="41"/>
      <c r="N4" s="14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54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24.95" customHeight="1">
      <c r="A7" s="6" t="s">
        <v>4</v>
      </c>
      <c r="B7" s="16" t="s">
        <v>11</v>
      </c>
      <c r="C7" s="16"/>
      <c r="D7" s="26"/>
      <c r="E7" s="26"/>
      <c r="F7" s="16" t="s">
        <v>15</v>
      </c>
      <c r="G7" s="16"/>
      <c r="H7" s="16" t="s">
        <v>19</v>
      </c>
      <c r="I7" s="16"/>
      <c r="J7" s="16" t="s">
        <v>22</v>
      </c>
      <c r="K7" s="16"/>
      <c r="L7" s="26"/>
      <c r="M7" s="26"/>
      <c r="N7" s="14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25.5" customHeight="1">
      <c r="A8" s="6"/>
      <c r="B8" s="16"/>
      <c r="C8" s="16"/>
      <c r="D8" s="27" t="s">
        <v>14</v>
      </c>
      <c r="E8" s="27"/>
      <c r="F8" s="16"/>
      <c r="G8" s="16"/>
      <c r="H8" s="16"/>
      <c r="I8" s="16"/>
      <c r="J8" s="16"/>
      <c r="K8" s="16"/>
      <c r="L8" s="42" t="s">
        <v>28</v>
      </c>
      <c r="M8" s="42"/>
      <c r="N8" s="14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</row>
    <row r="9" spans="1:50" ht="19.5" customHeight="1">
      <c r="A9" s="6"/>
      <c r="B9" s="16" t="s">
        <v>12</v>
      </c>
      <c r="C9" s="16"/>
      <c r="D9" s="28" t="s">
        <v>12</v>
      </c>
      <c r="E9" s="28"/>
      <c r="F9" s="16" t="s">
        <v>16</v>
      </c>
      <c r="G9" s="16"/>
      <c r="H9" s="16" t="s">
        <v>20</v>
      </c>
      <c r="I9" s="16"/>
      <c r="J9" s="16" t="s">
        <v>23</v>
      </c>
      <c r="K9" s="16"/>
      <c r="L9" s="43" t="s">
        <v>23</v>
      </c>
      <c r="M9" s="43"/>
      <c r="N9" s="14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28.5" customHeight="1">
      <c r="A10" s="7" t="s">
        <v>5</v>
      </c>
      <c r="B10" s="17">
        <f>SUM(B11:C13)</f>
        <v>1358535</v>
      </c>
      <c r="C10" s="17"/>
      <c r="D10" s="17">
        <f>SUM(D11:E13)</f>
        <v>1300967</v>
      </c>
      <c r="E10" s="17"/>
      <c r="F10" s="17">
        <f>SUM(F11:G13)</f>
        <v>8515332</v>
      </c>
      <c r="G10" s="17"/>
      <c r="H10" s="37">
        <f>H11</f>
        <v>6.27</v>
      </c>
      <c r="I10" s="37"/>
      <c r="J10" s="17">
        <f>SUM(J11:K13)</f>
        <v>34446864</v>
      </c>
      <c r="K10" s="17"/>
      <c r="L10" s="17">
        <f>SUM(L11:M13)</f>
        <v>33082502</v>
      </c>
      <c r="M10" s="17"/>
      <c r="N10" s="1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49.9" customHeight="1">
      <c r="A11" s="8" t="s">
        <v>6</v>
      </c>
      <c r="B11" s="18">
        <v>1358535</v>
      </c>
      <c r="C11" s="18"/>
      <c r="D11" s="18">
        <v>1300967</v>
      </c>
      <c r="E11" s="18"/>
      <c r="F11" s="18">
        <v>8515332</v>
      </c>
      <c r="G11" s="18"/>
      <c r="H11" s="38">
        <v>6.27</v>
      </c>
      <c r="I11" s="38"/>
      <c r="J11" s="18">
        <v>34446864</v>
      </c>
      <c r="K11" s="18"/>
      <c r="L11" s="18">
        <v>33082502</v>
      </c>
      <c r="M11" s="18"/>
      <c r="N11" s="1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23.45" customHeight="1">
      <c r="A12" s="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4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26.1" customHeight="1">
      <c r="A13" s="9"/>
      <c r="B13" s="20"/>
      <c r="C13" s="24"/>
      <c r="D13" s="29"/>
      <c r="E13" s="32"/>
      <c r="F13" s="29"/>
      <c r="G13" s="32"/>
      <c r="H13" s="20"/>
      <c r="I13" s="24"/>
      <c r="J13" s="29"/>
      <c r="K13" s="32"/>
      <c r="L13" s="29"/>
      <c r="M13" s="4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24.75" customHeight="1">
      <c r="A14" s="10" t="s">
        <v>7</v>
      </c>
      <c r="B14" s="10"/>
      <c r="C14" s="25" t="s">
        <v>13</v>
      </c>
      <c r="D14" s="30"/>
      <c r="E14" s="10"/>
      <c r="F14" s="30" t="s">
        <v>17</v>
      </c>
      <c r="G14" s="30"/>
      <c r="H14" s="10"/>
      <c r="I14" s="30" t="s">
        <v>21</v>
      </c>
      <c r="J14" s="30"/>
      <c r="K14" s="10"/>
      <c r="L14" s="10"/>
      <c r="M14" s="25" t="s">
        <v>29</v>
      </c>
      <c r="N14" s="12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24.75" customHeight="1">
      <c r="A15" s="11"/>
      <c r="B15" s="11"/>
      <c r="C15" s="12"/>
      <c r="D15" s="12"/>
      <c r="E15" s="11"/>
      <c r="F15" s="34" t="s">
        <v>18</v>
      </c>
      <c r="G15" s="34"/>
      <c r="H15" s="11"/>
      <c r="I15" s="11"/>
      <c r="J15" s="11"/>
      <c r="K15" s="11"/>
      <c r="L15" s="11"/>
      <c r="M15" s="1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8" customHeight="1">
      <c r="A16" s="12" t="s">
        <v>8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66.75" customHeight="1">
      <c r="A17" s="13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1"/>
      <c r="O17" s="11"/>
      <c r="P17" s="11"/>
      <c r="Q17" s="11"/>
      <c r="R17" s="11"/>
      <c r="S17" s="1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5.75" customHeight="1">
      <c r="A18" s="1"/>
      <c r="B18" s="22"/>
      <c r="C18" s="2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</sheetData>
  <mergeCells count="38">
    <mergeCell ref="A17:M17"/>
    <mergeCell ref="L12:M12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0:M10"/>
    <mergeCell ref="L7:M7"/>
    <mergeCell ref="D8:E8"/>
    <mergeCell ref="L8:M8"/>
    <mergeCell ref="B9:C9"/>
    <mergeCell ref="D9:E9"/>
    <mergeCell ref="F9:G9"/>
    <mergeCell ref="H9:I9"/>
    <mergeCell ref="J9:K9"/>
    <mergeCell ref="L9:M9"/>
    <mergeCell ref="B10:C10"/>
    <mergeCell ref="D10:E10"/>
    <mergeCell ref="F10:G10"/>
    <mergeCell ref="H10:I10"/>
    <mergeCell ref="J10:K10"/>
    <mergeCell ref="L3:M3"/>
    <mergeCell ref="L4:M4"/>
    <mergeCell ref="A5:M5"/>
    <mergeCell ref="A6:M6"/>
    <mergeCell ref="A7:A9"/>
    <mergeCell ref="B7:C8"/>
    <mergeCell ref="D7:E7"/>
    <mergeCell ref="F7:G8"/>
    <mergeCell ref="H7:I8"/>
    <mergeCell ref="J7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