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設備(112)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<sst xmlns="http://schemas.openxmlformats.org/spreadsheetml/2006/main" count="51" uniqueCount="41">
  <si>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公  開  類</t>
  </si>
  <si>
    <t>年       報</t>
  </si>
  <si>
    <t>臺中市政府警察局大雅分局防空疏散避難設施(修正表)</t>
  </si>
  <si>
    <t xml:space="preserve">  區域別</t>
  </si>
  <si>
    <t xml:space="preserve"> 總       計</t>
  </si>
  <si>
    <t>潭子分駐所</t>
  </si>
  <si>
    <t>大雅分駐所</t>
  </si>
  <si>
    <t>潭北派出所</t>
  </si>
  <si>
    <t>頭家派出所</t>
  </si>
  <si>
    <t>馬岡派出所</t>
  </si>
  <si>
    <t>上年底數</t>
  </si>
  <si>
    <t>本年異動數</t>
  </si>
  <si>
    <t>備　　註</t>
  </si>
  <si>
    <t>填  表</t>
  </si>
  <si>
    <t>資料來源：由本分局保安民防組依據防空疏散避難設施登記冊彙編。</t>
  </si>
  <si>
    <t>填表說明：本表編製1份，並依統計法規定永久保存，資料透過網際網路上傳至「臺中市公務統計行政管理系統」。</t>
  </si>
  <si>
    <t>修正說明:修正容量欄位數值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</si>
  <si>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</si>
  <si>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</si>
  <si>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</si>
  <si>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</si>
  <si>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</si>
  <si>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</si>
  <si>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</si>
  <si>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</si>
  <si>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</si>
  <si>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</si>
  <si>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</si>
  <si>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</si>
  <si>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</si>
  <si>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中華民國112年底</t>
  </si>
  <si>
    <t>業務主管人員</t>
  </si>
  <si>
    <t>主辦統計人員</t>
  </si>
  <si>
    <t>防     空     洞</t>
  </si>
  <si>
    <t>機關首長</t>
  </si>
  <si>
    <t>編製機關</t>
  </si>
  <si>
    <t>表號</t>
  </si>
  <si>
    <t>防  空  掩  體</t>
  </si>
  <si>
    <t>臺中市政府警察局大雅分局</t>
  </si>
  <si>
    <t>10954-03-01-3</t>
  </si>
  <si>
    <t>中華民國 113年1月24日編製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</si>
</sst>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3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sz val="16"/>
      <color rgb="FF00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7" fontId="7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197" fontId="2" fillId="0" borderId="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97" fontId="2" fillId="0" borderId="14" xfId="0" applyNumberFormat="1" applyFont="1" applyBorder="1" applyAlignment="1">
      <alignment horizontal="right" vertical="center"/>
    </xf>
    <xf numFmtId="197" fontId="2" fillId="0" borderId="14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199"/>
  <sheetViews>
    <sheetView tabSelected="1" workbookViewId="0" topLeftCell="A1">
      <selection activeCell="F16" sqref="F16"/>
    </sheetView>
  </sheetViews>
  <sheetFormatPr defaultColWidth="9.28125" defaultRowHeight="15"/>
  <cols>
    <col min="1" max="2" width="5.140625" style="0" customWidth="1"/>
    <col min="3" max="3" width="10.140625" style="0" customWidth="1"/>
    <col min="4" max="9" width="20.140625" style="0" customWidth="1"/>
    <col min="10" max="10" width="26.140625" style="0" customWidth="1"/>
  </cols>
  <sheetData>
    <row r="1" spans="1:50" ht="23.85" customHeight="1">
      <c r="A1" s="1" t="s">
        <v>0</v>
      </c>
      <c r="B1" s="1"/>
      <c r="C1" s="1"/>
      <c r="D1" s="14"/>
      <c r="E1" s="7"/>
      <c r="F1" s="7"/>
      <c r="G1" s="7"/>
      <c r="H1" s="26"/>
      <c r="I1" s="1" t="s">
        <v>35</v>
      </c>
      <c r="J1" s="29" t="s">
        <v>38</v>
      </c>
      <c r="K1" s="14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3.85" customHeight="1">
      <c r="A2" s="1" t="s">
        <v>1</v>
      </c>
      <c r="B2" s="1"/>
      <c r="C2" s="1"/>
      <c r="D2" s="15" t="s">
        <v>22</v>
      </c>
      <c r="E2" s="16"/>
      <c r="F2" s="16"/>
      <c r="G2" s="16"/>
      <c r="H2" s="27"/>
      <c r="I2" s="1" t="s">
        <v>36</v>
      </c>
      <c r="J2" s="1" t="s">
        <v>39</v>
      </c>
      <c r="K2" s="14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4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6.1" customHeight="1">
      <c r="A4" s="3"/>
      <c r="B4" s="3"/>
      <c r="C4" s="3"/>
      <c r="D4" s="16"/>
      <c r="E4" s="16"/>
      <c r="F4" s="16" t="s">
        <v>30</v>
      </c>
      <c r="G4" s="16"/>
      <c r="H4" s="16"/>
      <c r="I4" s="28"/>
      <c r="J4" s="1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49.65" customHeight="1">
      <c r="A5" s="4" t="s">
        <v>3</v>
      </c>
      <c r="B5" s="4"/>
      <c r="C5" s="13"/>
      <c r="D5" s="17" t="s">
        <v>23</v>
      </c>
      <c r="E5" s="10" t="s">
        <v>27</v>
      </c>
      <c r="F5" s="10"/>
      <c r="G5" s="1" t="s">
        <v>33</v>
      </c>
      <c r="H5" s="1"/>
      <c r="I5" s="1" t="s">
        <v>37</v>
      </c>
      <c r="J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29.55" customHeight="1">
      <c r="A6" s="4"/>
      <c r="B6" s="4"/>
      <c r="C6" s="13"/>
      <c r="D6" s="18" t="s">
        <v>24</v>
      </c>
      <c r="E6" s="17" t="s">
        <v>28</v>
      </c>
      <c r="F6" s="17" t="s">
        <v>23</v>
      </c>
      <c r="G6" s="17" t="s">
        <v>28</v>
      </c>
      <c r="H6" s="17" t="s">
        <v>23</v>
      </c>
      <c r="I6" s="17" t="s">
        <v>28</v>
      </c>
      <c r="J6" s="30" t="s">
        <v>23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29.55" customHeight="1">
      <c r="A7" s="4"/>
      <c r="B7" s="4"/>
      <c r="C7" s="13"/>
      <c r="D7" s="19" t="s">
        <v>25</v>
      </c>
      <c r="E7" s="19" t="s">
        <v>29</v>
      </c>
      <c r="F7" s="19" t="s">
        <v>25</v>
      </c>
      <c r="G7" s="19" t="s">
        <v>29</v>
      </c>
      <c r="H7" s="19" t="s">
        <v>25</v>
      </c>
      <c r="I7" s="19" t="s">
        <v>29</v>
      </c>
      <c r="J7" s="31" t="s">
        <v>25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9.55" customHeight="1">
      <c r="A8" s="4" t="s">
        <v>4</v>
      </c>
      <c r="B8" s="4"/>
      <c r="C8" s="13"/>
      <c r="D8" s="20">
        <f>SUM(D9:D13)</f>
        <v>249263</v>
      </c>
      <c r="E8" s="20">
        <f>SUM(E9:E13)</f>
        <v>304</v>
      </c>
      <c r="F8" s="20">
        <f>SUM(F9:F13)</f>
        <v>249263</v>
      </c>
      <c r="G8" s="25">
        <f>SUM(G9:G14)</f>
        <v>0</v>
      </c>
      <c r="H8" s="25">
        <f>SUM(H9:H14)</f>
        <v>0</v>
      </c>
      <c r="I8" s="25">
        <f>SUM(I9:I14)</f>
        <v>0</v>
      </c>
      <c r="J8" s="32">
        <f>SUM(J9:J14)</f>
        <v>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4" customHeight="1">
      <c r="A9" s="4" t="s">
        <v>5</v>
      </c>
      <c r="B9" s="4"/>
      <c r="C9" s="13"/>
      <c r="D9" s="20">
        <f>SUM(F9,H9,J9)</f>
        <v>35948</v>
      </c>
      <c r="E9" s="20">
        <v>50</v>
      </c>
      <c r="F9" s="20">
        <v>35948</v>
      </c>
      <c r="G9" s="25">
        <v>0</v>
      </c>
      <c r="H9" s="25">
        <v>0</v>
      </c>
      <c r="I9" s="25">
        <v>0</v>
      </c>
      <c r="J9" s="32">
        <v>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4" customHeight="1">
      <c r="A10" s="4" t="s">
        <v>6</v>
      </c>
      <c r="B10" s="4"/>
      <c r="C10" s="13"/>
      <c r="D10" s="20">
        <f>SUM(F10,H10,J10)</f>
        <v>45370</v>
      </c>
      <c r="E10" s="20">
        <v>61</v>
      </c>
      <c r="F10" s="20">
        <v>45370</v>
      </c>
      <c r="G10" s="25">
        <v>0</v>
      </c>
      <c r="H10" s="25">
        <v>0</v>
      </c>
      <c r="I10" s="25">
        <v>0</v>
      </c>
      <c r="J10" s="32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24" customHeight="1">
      <c r="A11" s="4" t="s">
        <v>7</v>
      </c>
      <c r="B11" s="4"/>
      <c r="C11" s="13"/>
      <c r="D11" s="20">
        <f>SUM(F11,H11,J11)</f>
        <v>33212</v>
      </c>
      <c r="E11" s="20">
        <v>45</v>
      </c>
      <c r="F11" s="20">
        <v>33212</v>
      </c>
      <c r="G11" s="25">
        <v>0</v>
      </c>
      <c r="H11" s="25">
        <v>0</v>
      </c>
      <c r="I11" s="25">
        <v>0</v>
      </c>
      <c r="J11" s="32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4" customHeight="1">
      <c r="A12" s="4" t="s">
        <v>8</v>
      </c>
      <c r="B12" s="4"/>
      <c r="C12" s="13"/>
      <c r="D12" s="20">
        <f>SUM(F12,H12,J12)</f>
        <v>76190</v>
      </c>
      <c r="E12" s="20">
        <v>83</v>
      </c>
      <c r="F12" s="20">
        <v>76190</v>
      </c>
      <c r="G12" s="25">
        <v>0</v>
      </c>
      <c r="H12" s="25">
        <v>0</v>
      </c>
      <c r="I12" s="25">
        <v>0</v>
      </c>
      <c r="J12" s="32"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24" customHeight="1">
      <c r="A13" s="4" t="s">
        <v>9</v>
      </c>
      <c r="B13" s="4"/>
      <c r="C13" s="13"/>
      <c r="D13" s="20">
        <f>SUM(F13,H13,J13)</f>
        <v>58543</v>
      </c>
      <c r="E13" s="20">
        <v>65</v>
      </c>
      <c r="F13" s="20">
        <v>58543</v>
      </c>
      <c r="G13" s="25">
        <v>0</v>
      </c>
      <c r="H13" s="25">
        <v>0</v>
      </c>
      <c r="I13" s="25">
        <v>0</v>
      </c>
      <c r="J13" s="32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4" customHeight="1">
      <c r="A14" s="4" t="s">
        <v>10</v>
      </c>
      <c r="B14" s="4"/>
      <c r="C14" s="13"/>
      <c r="D14" s="20">
        <f>SUM(F14,H14,J14)</f>
        <v>203926</v>
      </c>
      <c r="E14" s="20">
        <v>253</v>
      </c>
      <c r="F14" s="20">
        <v>203926</v>
      </c>
      <c r="G14" s="21">
        <v>0</v>
      </c>
      <c r="H14" s="21">
        <v>0</v>
      </c>
      <c r="I14" s="21">
        <v>0</v>
      </c>
      <c r="J14" s="33">
        <v>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9.55" customHeight="1">
      <c r="A15" s="5" t="s">
        <v>11</v>
      </c>
      <c r="B15" s="1" t="s">
        <v>17</v>
      </c>
      <c r="C15" s="1"/>
      <c r="D15" s="20">
        <f>SUM(F15,H15,J15)</f>
        <v>45337</v>
      </c>
      <c r="E15" s="20">
        <f>E8-E14</f>
        <v>51</v>
      </c>
      <c r="F15" s="20">
        <f>F8-F14</f>
        <v>45337</v>
      </c>
      <c r="G15" s="21">
        <v>0</v>
      </c>
      <c r="H15" s="21">
        <v>0</v>
      </c>
      <c r="I15" s="21">
        <v>0</v>
      </c>
      <c r="J15" s="33"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9.55" customHeight="1">
      <c r="A16" s="5"/>
      <c r="B16" s="10" t="s">
        <v>18</v>
      </c>
      <c r="C16" s="1" t="s">
        <v>19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9.55" customHeight="1">
      <c r="A17" s="5"/>
      <c r="B17" s="10"/>
      <c r="C17" s="1" t="s">
        <v>20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33"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29.55" customHeight="1">
      <c r="A18" s="5"/>
      <c r="B18" s="10"/>
      <c r="C18" s="1" t="s">
        <v>21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33">
        <v>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4.85" customHeight="1">
      <c r="A19" s="4" t="s">
        <v>12</v>
      </c>
      <c r="B19" s="4"/>
      <c r="C19" s="4"/>
      <c r="D19" s="22"/>
      <c r="E19" s="22"/>
      <c r="F19" s="22"/>
      <c r="G19" s="22"/>
      <c r="H19" s="22"/>
      <c r="I19" s="22"/>
      <c r="J19" s="22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4.85" customHeight="1">
      <c r="A20" s="4"/>
      <c r="B20" s="4"/>
      <c r="C20" s="4"/>
      <c r="D20" s="16"/>
      <c r="E20" s="16"/>
      <c r="F20" s="16"/>
      <c r="G20" s="16"/>
      <c r="H20" s="16"/>
      <c r="I20" s="16"/>
      <c r="J20" s="1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23.85" customHeight="1">
      <c r="A21" s="6" t="s">
        <v>13</v>
      </c>
      <c r="B21" s="6"/>
      <c r="C21" s="6"/>
      <c r="D21" s="23" t="s">
        <v>26</v>
      </c>
      <c r="E21" s="22"/>
      <c r="F21" s="22" t="s">
        <v>31</v>
      </c>
      <c r="G21" s="22"/>
      <c r="H21" s="22" t="s">
        <v>34</v>
      </c>
      <c r="I21" s="22"/>
      <c r="J21" s="34" t="s">
        <v>40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3.85" customHeight="1">
      <c r="A22" s="7"/>
      <c r="B22" s="7"/>
      <c r="C22" s="7"/>
      <c r="D22" s="7"/>
      <c r="E22" s="7"/>
      <c r="F22" s="24" t="s">
        <v>32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3.85" customHeight="1">
      <c r="A23" s="8" t="s">
        <v>14</v>
      </c>
      <c r="B23" s="11"/>
      <c r="C23" s="11"/>
      <c r="D23" s="11"/>
      <c r="E23" s="11"/>
      <c r="F23" s="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23.85" customHeight="1">
      <c r="A24" s="9" t="s">
        <v>15</v>
      </c>
      <c r="B24" s="12"/>
      <c r="C24" s="12"/>
      <c r="D24" s="12"/>
      <c r="E24" s="12"/>
      <c r="F24" s="12"/>
      <c r="G24" s="1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7.25" customHeight="1">
      <c r="A25" s="8" t="s">
        <v>16</v>
      </c>
      <c r="B25" s="11"/>
      <c r="C25" s="11"/>
      <c r="D25" s="11"/>
      <c r="E25" s="11"/>
      <c r="F25" s="11"/>
      <c r="G25" s="1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6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6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6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6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6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6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6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6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6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6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6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6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6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6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6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6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6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6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6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6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6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6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6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6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6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6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6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6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6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6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6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6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6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6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6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6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6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6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6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6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6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6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6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6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6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6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6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6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6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6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6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6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6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6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6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6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6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6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6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6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6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6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6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6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6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6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6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6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6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6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6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6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6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6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6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6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6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6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6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6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6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6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6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6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6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6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6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6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6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6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6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6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6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6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6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6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6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6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6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6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6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6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6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6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6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6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6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6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6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6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6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6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6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6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6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6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6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6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6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6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6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6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6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6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6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6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6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6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6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6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6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6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6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6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6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6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6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6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6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6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6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6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6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6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6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6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6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6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6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6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6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6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6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6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6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6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6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6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6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6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6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6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6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6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6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6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6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6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6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6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6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6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</sheetData>
  <mergeCells count="22">
    <mergeCell ref="A23:F23"/>
    <mergeCell ref="A24:G24"/>
    <mergeCell ref="A25:G25"/>
    <mergeCell ref="A1:C1"/>
    <mergeCell ref="A2:C2"/>
    <mergeCell ref="A3:J3"/>
    <mergeCell ref="A5:C7"/>
    <mergeCell ref="A8:C8"/>
    <mergeCell ref="I5:J5"/>
    <mergeCell ref="A19:C20"/>
    <mergeCell ref="A11:C11"/>
    <mergeCell ref="A9:C9"/>
    <mergeCell ref="A10:C10"/>
    <mergeCell ref="F4:G4"/>
    <mergeCell ref="E5:F5"/>
    <mergeCell ref="G5:H5"/>
    <mergeCell ref="A15:A18"/>
    <mergeCell ref="B15:C15"/>
    <mergeCell ref="A13:C13"/>
    <mergeCell ref="A12:C12"/>
    <mergeCell ref="B16:B18"/>
    <mergeCell ref="A14:C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