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<sst xmlns="http://schemas.openxmlformats.org/spreadsheetml/2006/main" count="41">
  <si>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</si>
  <si>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</si>
  <si>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臺中市西屯區獨居老人服務概況</t>
  </si>
  <si>
    <t>中華民國113年第3季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</si>
  <si>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</si>
  <si>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</si>
  <si>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</si>
  <si>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</si>
  <si>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</si>
  <si>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</si>
  <si>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</si>
  <si>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</si>
  <si>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</si>
  <si>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</si>
  <si>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</si>
  <si>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</si>
  <si>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</si>
  <si>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</si>
  <si>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</si>
  <si>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</si>
  <si>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</si>
  <si>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</si>
  <si>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</si>
  <si>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</si>
  <si>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</si>
  <si>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</si>
  <si>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</si>
  <si>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</si>
  <si>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</si>
  <si>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</si>
  <si>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</si>
  <si>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</si>
  <si>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</si>
  <si>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</si>
  <si>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</si>
  <si>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</si>
  <si>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臺中市西屯區公所</t>
  </si>
  <si>
    <t>10730-04-07-3</t>
  </si>
  <si>
    <t>中華民國 113 年 10 月 7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</si>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</sst>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8" sqref="A8:B8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346</v>
      </c>
      <c r="D8" s="23" t="n">
        <f>SUM(D9:D13)</f>
        <v>131</v>
      </c>
      <c r="E8" s="23" t="n">
        <f>SUM(E9:E13)</f>
        <v>215</v>
      </c>
      <c r="F8" s="23" t="n">
        <f>SUM(F9:F13)</f>
        <v>149</v>
      </c>
      <c r="G8" s="23" t="n">
        <f>SUM(G9:G13)</f>
        <v>73</v>
      </c>
      <c r="H8" s="23" t="n">
        <f>SUM(H9:H13)</f>
        <v>76</v>
      </c>
      <c r="I8" s="23" t="n">
        <f>SUM(I9:I13)</f>
        <v>197</v>
      </c>
      <c r="J8" s="23" t="n">
        <f>SUM(J9:J13)</f>
        <v>58</v>
      </c>
      <c r="K8" s="23" t="n">
        <f>SUM(K9:K13)</f>
        <v>139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805</v>
      </c>
      <c r="Y8" s="23" t="n">
        <f>AB8+AE8+AH8+AK8</f>
        <v>270</v>
      </c>
      <c r="Z8" s="23" t="n">
        <f>AC8+AF8+AI8+AL8</f>
        <v>535</v>
      </c>
      <c r="AA8" s="23" t="n">
        <f>AB8+AC8</f>
        <v>593</v>
      </c>
      <c r="AB8" s="33" t="n">
        <v>208</v>
      </c>
      <c r="AC8" s="33" t="n">
        <v>385</v>
      </c>
      <c r="AD8" s="23" t="n">
        <f>AE8+AF8</f>
        <v>183</v>
      </c>
      <c r="AE8" s="33" t="n">
        <v>53</v>
      </c>
      <c r="AF8" s="33" t="n">
        <v>130</v>
      </c>
      <c r="AG8" s="23" t="n">
        <f>AH8+AI8</f>
        <v>7</v>
      </c>
      <c r="AH8" s="33" t="n">
        <v>1</v>
      </c>
      <c r="AI8" s="33" t="n">
        <v>6</v>
      </c>
      <c r="AJ8" s="23" t="n">
        <f>AK8+AL8</f>
        <v>22</v>
      </c>
      <c r="AK8" s="33" t="n">
        <v>8</v>
      </c>
      <c r="AL8" s="33" t="n">
        <v>14</v>
      </c>
      <c r="AM8" s="23" t="n">
        <f>AN8+AO8</f>
        <v>8</v>
      </c>
      <c r="AN8" s="33" t="n">
        <v>2</v>
      </c>
      <c r="AO8" s="47" t="n">
        <v>6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39</v>
      </c>
      <c r="D9" s="23" t="n">
        <f>G9+J9</f>
        <v>19</v>
      </c>
      <c r="E9" s="23" t="n">
        <f>H9+K9</f>
        <v>20</v>
      </c>
      <c r="F9" s="23" t="n">
        <f>G9+H9</f>
        <v>25</v>
      </c>
      <c r="G9" s="29" t="n">
        <v>14</v>
      </c>
      <c r="H9" s="29" t="n">
        <v>11</v>
      </c>
      <c r="I9" s="23" t="n">
        <f>J9+K9</f>
        <v>14</v>
      </c>
      <c r="J9" s="29" t="n">
        <v>5</v>
      </c>
      <c r="K9" s="29" t="n">
        <v>9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95</v>
      </c>
      <c r="D10" s="23" t="n">
        <f>G10+J10</f>
        <v>50</v>
      </c>
      <c r="E10" s="23" t="n">
        <f>H10+K10</f>
        <v>45</v>
      </c>
      <c r="F10" s="23" t="n">
        <f>G10+H10</f>
        <v>51</v>
      </c>
      <c r="G10" s="29" t="n">
        <v>36</v>
      </c>
      <c r="H10" s="29" t="n">
        <v>15</v>
      </c>
      <c r="I10" s="23" t="n">
        <f>J10+K10</f>
        <v>44</v>
      </c>
      <c r="J10" s="29" t="n">
        <v>14</v>
      </c>
      <c r="K10" s="29" t="n">
        <v>30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96</v>
      </c>
      <c r="D11" s="23" t="n">
        <f>G11+J11</f>
        <v>24</v>
      </c>
      <c r="E11" s="23" t="n">
        <f>H11+K11</f>
        <v>72</v>
      </c>
      <c r="F11" s="23" t="n">
        <f>G11+H11</f>
        <v>39</v>
      </c>
      <c r="G11" s="29" t="n">
        <v>14</v>
      </c>
      <c r="H11" s="29" t="n">
        <v>25</v>
      </c>
      <c r="I11" s="23" t="n">
        <f>J11+K11</f>
        <v>57</v>
      </c>
      <c r="J11" s="29" t="n">
        <v>10</v>
      </c>
      <c r="K11" s="29" t="n">
        <v>47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58</v>
      </c>
      <c r="D12" s="23" t="n">
        <f>G12+J12</f>
        <v>19</v>
      </c>
      <c r="E12" s="23" t="n">
        <f>H12+K12</f>
        <v>39</v>
      </c>
      <c r="F12" s="23" t="n">
        <f>G12+H12</f>
        <v>17</v>
      </c>
      <c r="G12" s="29" t="n">
        <v>5</v>
      </c>
      <c r="H12" s="29" t="n">
        <v>12</v>
      </c>
      <c r="I12" s="23" t="n">
        <f>J12+K12</f>
        <v>41</v>
      </c>
      <c r="J12" s="29" t="n">
        <v>14</v>
      </c>
      <c r="K12" s="29" t="n">
        <v>27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58</v>
      </c>
      <c r="D13" s="23" t="n">
        <f>G13+J13</f>
        <v>19</v>
      </c>
      <c r="E13" s="23" t="n">
        <f>H13+K13</f>
        <v>39</v>
      </c>
      <c r="F13" s="23" t="n">
        <f>G13+H13</f>
        <v>17</v>
      </c>
      <c r="G13" s="29" t="n">
        <v>4</v>
      </c>
      <c r="H13" s="29" t="n">
        <v>13</v>
      </c>
      <c r="I13" s="23" t="n">
        <f>J13+K13</f>
        <v>41</v>
      </c>
      <c r="J13" s="29" t="n">
        <v>15</v>
      </c>
      <c r="K13" s="29" t="n">
        <v>26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L5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