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state="visible" r:id="rId4"/>
  </sheets>
</workbook>
</file>

<file path=xl/sharedStrings.xml><?xml version="1.0" encoding="utf-8"?>
<sst xmlns="http://schemas.openxmlformats.org/spreadsheetml/2006/main" count="85">
  <si>
    <t>公  開  類</t>
  </si>
  <si>
    <t>半年(年)報</t>
  </si>
  <si>
    <t>臺中市各項預防接種完成率統計</t>
  </si>
  <si>
    <t>接種期間:截至中華民國111年12月</t>
  </si>
  <si>
    <t xml:space="preserve">   </t>
  </si>
  <si>
    <t>鄉鎮市區別</t>
  </si>
  <si>
    <t>總計</t>
  </si>
  <si>
    <t>大甲區</t>
  </si>
  <si>
    <t>大安區</t>
  </si>
  <si>
    <t>大肚區</t>
  </si>
  <si>
    <t>大里區</t>
  </si>
  <si>
    <t>大雅區</t>
  </si>
  <si>
    <t>中區</t>
  </si>
  <si>
    <t>太平區</t>
  </si>
  <si>
    <t>北屯區</t>
  </si>
  <si>
    <t>北區</t>
  </si>
  <si>
    <t>外埔區</t>
  </si>
  <si>
    <t>石岡區</t>
  </si>
  <si>
    <t>后里區</t>
  </si>
  <si>
    <t>西屯區</t>
  </si>
  <si>
    <t>西區</t>
  </si>
  <si>
    <t>沙鹿區</t>
  </si>
  <si>
    <t>和平區</t>
  </si>
  <si>
    <t>東區</t>
  </si>
  <si>
    <t>東勢區</t>
  </si>
  <si>
    <t>南屯區</t>
  </si>
  <si>
    <t>南區</t>
  </si>
  <si>
    <t>烏日區</t>
  </si>
  <si>
    <t>神岡區</t>
  </si>
  <si>
    <t>梧棲區</t>
  </si>
  <si>
    <t>清水區</t>
  </si>
  <si>
    <t>新社區</t>
  </si>
  <si>
    <t>潭子區</t>
  </si>
  <si>
    <t>龍井區</t>
  </si>
  <si>
    <t>豐原區</t>
  </si>
  <si>
    <t>霧峰區</t>
  </si>
  <si>
    <t>半年報：每半年終了2個月內編報</t>
  </si>
  <si>
    <t>年    報：每年終了4個月內編報</t>
  </si>
  <si>
    <t xml:space="preserve"> B 型 肝 炎 疫 苗(Hepatitis B)</t>
  </si>
  <si>
    <t xml:space="preserve">111/1/1~111/6/30 </t>
  </si>
  <si>
    <t>第　二　劑</t>
  </si>
  <si>
    <t>應接種數</t>
  </si>
  <si>
    <t>接種數</t>
  </si>
  <si>
    <t>出生</t>
  </si>
  <si>
    <t>接種率</t>
  </si>
  <si>
    <t>110/7/1~110/12/31</t>
  </si>
  <si>
    <t>第　三　劑</t>
  </si>
  <si>
    <t xml:space="preserve"> </t>
  </si>
  <si>
    <t>五合一疫苗 (DTaP-Hib-IPV)</t>
  </si>
  <si>
    <t xml:space="preserve">109/7/1~109/12/31 </t>
  </si>
  <si>
    <t>第　四　劑</t>
  </si>
  <si>
    <t>結合型肺炎鏈球菌疫苗(PCV)</t>
  </si>
  <si>
    <t>111/1/1~111/6/30</t>
  </si>
  <si>
    <t xml:space="preserve">110/1/1~110/6/30 </t>
  </si>
  <si>
    <t>編製機關</t>
  </si>
  <si>
    <t>表　　號</t>
  </si>
  <si>
    <t>卡  介  苗(BCG)</t>
  </si>
  <si>
    <t>單　一　劑</t>
  </si>
  <si>
    <t>臺中市政府衛生局</t>
  </si>
  <si>
    <t>10540-02-02-2</t>
  </si>
  <si>
    <t xml:space="preserve">   單位：人、％</t>
  </si>
  <si>
    <t>臺中市各項預防接種完成率統計(續)</t>
  </si>
  <si>
    <t xml:space="preserve"> 接種期間: 截至中華民國111年12月  </t>
  </si>
  <si>
    <t>填表</t>
  </si>
  <si>
    <t>資料來源：本局疾病管制科依據全國性預防接種資訊管理系統之資料統計彙編。</t>
  </si>
  <si>
    <t>填表說明：本表編製1份，並依統計法規定永久保存，資料透過網際網路上傳至「臺中市公務統計行政管理系統」。</t>
  </si>
  <si>
    <t xml:space="preserve">麻疹腮腺炎德國麻疹混合疫苗(MMR)     </t>
  </si>
  <si>
    <t>110/1/1~110/6/30</t>
  </si>
  <si>
    <t>第　一　劑</t>
  </si>
  <si>
    <t>水  痘   疫  苗(Varicella)</t>
  </si>
  <si>
    <t>審核</t>
  </si>
  <si>
    <t xml:space="preserve"> A 型 肝 炎 疫 苗(Hepatitis A)</t>
  </si>
  <si>
    <t xml:space="preserve">109/1/1~109/6/30 </t>
  </si>
  <si>
    <t>業務主管人員</t>
  </si>
  <si>
    <t>主辦統計人員</t>
  </si>
  <si>
    <t xml:space="preserve">活性減毒日本腦炎疫苗(JE)     </t>
  </si>
  <si>
    <t>109/7/1~109/12/31</t>
  </si>
  <si>
    <t>108/7/1~108/12/31</t>
  </si>
  <si>
    <t>機關首長</t>
  </si>
  <si>
    <t>白喉破傷風非細胞性百日咳及不活化小兒麻痺混合疫苗 (DTaP-IPV/ Tdap-IPV)</t>
  </si>
  <si>
    <t>104/9/2~105/9/1</t>
  </si>
  <si>
    <t>單 一　劑</t>
  </si>
  <si>
    <t xml:space="preserve">麻疹腮腺炎德國麻疹混合疫苗(MMR)      </t>
  </si>
  <si>
    <t xml:space="preserve">       單位：人、％</t>
  </si>
  <si>
    <t xml:space="preserve">中華民國112年2月17日編製  </t>
  </si>
</sst>
</file>

<file path=xl/styles.xml><?xml version="1.0" encoding="utf-8"?>
<styleSheet xmlns="http://schemas.openxmlformats.org/spreadsheetml/2006/main">
  <numFmts count="2">
    <numFmt formatCode="&quot;$&quot;0_);\(&quot;$&quot;0\)" numFmtId="196"/>
    <numFmt formatCode="_-* #,##0_-;\-* #,##0_-;_-* &quot;-&quot;_-;_-@_-" numFmtId="197"/>
  </numFmts>
  <fonts count="6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1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72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196" fontId="2" borderId="2" xfId="0" applyNumberFormat="true" applyFont="true" applyBorder="true"/>
    <xf numFmtId="0" fontId="2" borderId="0" xfId="0" applyFont="true">
      <alignment horizontal="center" vertical="center"/>
    </xf>
    <xf numFmtId="0" fontId="1" borderId="0" xfId="0" applyFont="true">
      <alignment horizontal="center" vertical="top"/>
    </xf>
    <xf numFmtId="0" fontId="2" borderId="0" xfId="0" applyFont="true"/>
    <xf numFmtId="0" fontId="1" borderId="3" xfId="0" applyFont="true" applyBorder="true"/>
    <xf numFmtId="196" fontId="1" borderId="4" xfId="0" applyNumberFormat="true" applyFont="true" applyBorder="true">
      <alignment horizontal="center" vertical="center"/>
    </xf>
    <xf numFmtId="196" fontId="1" borderId="4" xfId="0" applyNumberFormat="true" applyFont="true" applyBorder="true">
      <alignment horizontal="center"/>
    </xf>
    <xf numFmtId="0" fontId="1" borderId="5" xfId="0" applyFont="true" applyBorder="true">
      <alignment horizontal="center" vertical="center"/>
    </xf>
    <xf numFmtId="0" fontId="1" borderId="6" xfId="0" applyFont="true" applyBorder="true">
      <alignment horizontal="center" vertical="center"/>
    </xf>
    <xf numFmtId="196" fontId="1" borderId="2" xfId="0" applyNumberFormat="true" applyFont="true" applyBorder="true">
      <alignment horizontal="left"/>
    </xf>
    <xf numFmtId="0" fontId="3" borderId="0" xfId="0" applyFont="true"/>
    <xf numFmtId="196" fontId="1" borderId="7" xfId="0" applyNumberFormat="true" applyFont="true" applyBorder="true">
      <alignment vertical="center"/>
    </xf>
    <xf numFmtId="0" fontId="1" borderId="8" xfId="0" applyFont="true" applyBorder="true"/>
    <xf numFmtId="196" fontId="1" borderId="9" xfId="0" applyNumberFormat="true" applyFont="true" applyBorder="true">
      <alignment horizontal="center" vertical="center" wrapText="true"/>
    </xf>
    <xf numFmtId="0" fontId="1" borderId="10" xfId="0" applyFont="true" applyBorder="true">
      <alignment horizontal="center" vertical="center" wrapText="true"/>
    </xf>
    <xf numFmtId="196" fontId="1" borderId="10" xfId="0" applyNumberFormat="true" applyFont="true" applyBorder="true">
      <alignment horizontal="center" vertical="center"/>
    </xf>
    <xf numFmtId="197" fontId="3" borderId="9" xfId="0" applyNumberFormat="true" applyFont="true" applyBorder="true">
      <alignment horizontal="center"/>
    </xf>
    <xf numFmtId="197" fontId="3" borderId="7" xfId="0" applyNumberFormat="true" applyFont="true" applyBorder="true"/>
    <xf numFmtId="197" fontId="3" borderId="7" xfId="0" applyNumberFormat="true" applyFont="true" applyBorder="true">
      <alignment horizontal="center"/>
    </xf>
    <xf numFmtId="197" fontId="3" borderId="8" xfId="0" applyNumberFormat="true" applyFont="true" applyBorder="true"/>
    <xf numFmtId="0" fontId="3" borderId="2" xfId="0" applyFont="true" applyBorder="true"/>
    <xf numFmtId="0" fontId="1" borderId="0" xfId="0" applyFont="true">
      <alignment horizontal="center" vertical="center"/>
    </xf>
    <xf numFmtId="0" fontId="1" borderId="3" xfId="0" applyFont="true" applyBorder="true">
      <alignment horizontal="center" vertical="center"/>
    </xf>
    <xf numFmtId="197" fontId="3" borderId="2" xfId="0" applyNumberFormat="true" applyFont="true" applyBorder="true">
      <alignment horizontal="center"/>
    </xf>
    <xf numFmtId="197" fontId="3" borderId="0" xfId="0" applyNumberFormat="true" applyFont="true"/>
    <xf numFmtId="197" fontId="3" borderId="0" xfId="0" applyNumberFormat="true" applyFont="true">
      <alignment horizontal="center"/>
    </xf>
    <xf numFmtId="197" fontId="3" borderId="3" xfId="0" applyNumberFormat="true" applyFont="true" applyBorder="true"/>
    <xf numFmtId="0" fontId="1" borderId="11" xfId="0" applyFont="true" applyBorder="true">
      <alignment horizontal="center" vertical="center"/>
    </xf>
    <xf numFmtId="197" fontId="3" borderId="3" xfId="0" applyNumberFormat="true" applyFont="true" applyBorder="true">
      <alignment horizontal="center"/>
    </xf>
    <xf numFmtId="196" fontId="1" borderId="0" xfId="0" applyNumberFormat="true" applyFont="true">
      <alignment vertical="center"/>
    </xf>
    <xf numFmtId="0" fontId="3" borderId="3" xfId="0" applyFont="true" applyBorder="true"/>
    <xf numFmtId="0" fontId="1" borderId="3" xfId="0" applyFont="true" applyBorder="true">
      <alignment horizontal="center" vertical="top"/>
    </xf>
    <xf numFmtId="196" fontId="1" borderId="3" xfId="0" applyNumberFormat="true" applyFont="true" applyBorder="true">
      <alignment vertical="center"/>
    </xf>
    <xf numFmtId="196" fontId="1" borderId="0" xfId="0" applyNumberFormat="true" applyFont="true">
      <alignment horizontal="center" vertical="center"/>
    </xf>
    <xf numFmtId="196" fontId="1" borderId="3" xfId="0" applyNumberFormat="true" applyFont="true" applyBorder="true">
      <alignment horizontal="center" vertical="center"/>
    </xf>
    <xf numFmtId="196" fontId="1" borderId="5" xfId="0" applyNumberFormat="true" applyFont="true" applyBorder="true">
      <alignment vertical="center"/>
    </xf>
    <xf numFmtId="196" fontId="3" borderId="6" xfId="0" applyNumberFormat="true" applyFont="true" applyBorder="true">
      <alignment vertical="center"/>
    </xf>
    <xf numFmtId="0" fontId="1" borderId="0" xfId="0" applyFont="true"/>
    <xf numFmtId="0" fontId="1" borderId="0" xfId="0" applyFont="true">
      <alignment horizontal="right"/>
    </xf>
    <xf numFmtId="196" fontId="1" borderId="9" xfId="0" applyNumberFormat="true" applyFont="true" applyBorder="true">
      <alignment horizontal="center" vertical="center"/>
    </xf>
    <xf numFmtId="0" fontId="1" borderId="10" xfId="0" applyFont="true" applyBorder="true">
      <alignment horizontal="center" vertical="center"/>
    </xf>
    <xf numFmtId="196" fontId="1" borderId="0" xfId="0" applyNumberFormat="true" applyFont="true"/>
    <xf numFmtId="196" fontId="3" borderId="10" xfId="0" applyNumberFormat="true" applyFont="true" applyBorder="true">
      <alignment horizontal="center" vertical="center"/>
    </xf>
    <xf numFmtId="0" fontId="4" borderId="3" xfId="0" applyFont="true" applyBorder="true">
      <alignment horizontal="right"/>
    </xf>
    <xf numFmtId="196" fontId="1" borderId="2" xfId="0" applyNumberFormat="true" applyFont="true" applyBorder="true"/>
    <xf numFmtId="0" fontId="2" borderId="0" xfId="0" applyFont="true">
      <alignment horizontal="right"/>
    </xf>
    <xf numFmtId="196" fontId="1" borderId="12" xfId="0" applyNumberFormat="true" applyFont="true" applyBorder="true">
      <alignment horizontal="center" vertical="center"/>
    </xf>
    <xf numFmtId="196" fontId="1" borderId="2" xfId="0" applyNumberFormat="true" applyFont="true" applyBorder="true">
      <alignment horizontal="center" vertical="center"/>
    </xf>
    <xf numFmtId="196" fontId="1" borderId="0" xfId="0" applyNumberFormat="true" applyFont="true">
      <alignment horizontal="left"/>
    </xf>
    <xf numFmtId="0" fontId="3" borderId="0" xfId="0" applyFont="true">
      <alignment vertical="top"/>
    </xf>
    <xf numFmtId="0" fontId="3" borderId="3" xfId="0" applyFont="true" applyBorder="true">
      <alignment horizontal="center" vertical="top"/>
    </xf>
    <xf numFmtId="0" fontId="5" borderId="1" xfId="0" applyFont="true" applyBorder="true">
      <alignment horizontal="center" vertical="center"/>
    </xf>
    <xf numFmtId="197" fontId="3" borderId="9" xfId="0" applyNumberFormat="true" applyFont="true" applyBorder="true"/>
    <xf numFmtId="197" fontId="3" borderId="2" xfId="0" applyNumberFormat="true" applyFont="true" applyBorder="true"/>
    <xf numFmtId="197" fontId="3" borderId="0" xfId="0" applyNumberFormat="true" applyFont="true">
      <alignment horizontal="center" vertical="center"/>
    </xf>
    <xf numFmtId="0" fontId="4" borderId="0" xfId="0" applyFont="true">
      <alignment horizontal="center" vertical="center"/>
    </xf>
    <xf numFmtId="0" fontId="4" borderId="3" xfId="0" applyFont="true" applyBorder="true">
      <alignment horizontal="center" vertical="center"/>
    </xf>
    <xf numFmtId="0" fontId="1" borderId="2" xfId="0" applyFont="true" applyBorder="true">
      <alignment vertical="center"/>
    </xf>
    <xf numFmtId="0" fontId="1" borderId="2" xfId="0" applyFont="true" applyBorder="true"/>
    <xf numFmtId="196" fontId="1" borderId="0" xfId="0" applyNumberFormat="true" applyFont="true">
      <alignment horizontal="left" vertical="center"/>
    </xf>
    <xf numFmtId="196" fontId="3" borderId="3" xfId="0" applyNumberFormat="true" applyFont="true" applyBorder="true">
      <alignment vertical="center"/>
    </xf>
    <xf numFmtId="196" fontId="4" borderId="3" xfId="0" applyNumberFormat="true" applyFont="true" applyBorder="true">
      <alignment horizontal="right"/>
    </xf>
    <xf numFmtId="0" fontId="3" borderId="5" xfId="0" applyFont="true" applyBorder="true"/>
    <xf numFmtId="0" fontId="3" borderId="6" xfId="0" applyFont="true" applyBorder="true"/>
    <xf numFmtId="0" fontId="1" borderId="2" xfId="0" applyFont="true" applyBorder="true">
      <alignment horizontal="right"/>
    </xf>
    <xf numFmtId="196" fontId="1" borderId="1" xfId="0" applyNumberFormat="true" applyFont="true" applyBorder="true">
      <alignment horizontal="center" vertical="center"/>
    </xf>
    <xf numFmtId="0" fontId="3" borderId="1" xfId="0" applyFont="true" applyBorder="true">
      <alignment horizontal="center" vertical="center" wrapText="true"/>
    </xf>
    <xf numFmtId="0" fontId="1" borderId="13" xfId="0" applyFont="true" applyBorder="true">
      <alignment horizontal="center" vertical="center"/>
    </xf>
    <xf numFmtId="0" fontId="3" borderId="7" xfId="0" applyFont="true" applyBorder="true"/>
    <xf numFmtId="0" fontId="1" borderId="0" xfId="0" applyFont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false" showRowColHeaders="true"/>
  </sheetViews>
  <sheetFormatPr customHeight="false" defaultColWidth="9.28125" defaultRowHeight="15"/>
  <cols>
    <col min="1" max="1" bestFit="false" customWidth="true" width="16.00390625" hidden="false" outlineLevel="0"/>
    <col min="2" max="2" bestFit="false" customWidth="true" width="10.00390625" hidden="false" outlineLevel="0"/>
    <col min="4" max="4" bestFit="false" customWidth="true" width="8.00390625" hidden="false" outlineLevel="0"/>
    <col min="5" max="6" bestFit="false" customWidth="true" width="10.00390625" hidden="false" outlineLevel="0"/>
    <col min="7" max="7" bestFit="false" customWidth="true" width="8.00390625" hidden="false" outlineLevel="0"/>
    <col min="8" max="9" bestFit="false" customWidth="true" width="10.00390625" hidden="false" outlineLevel="0"/>
    <col min="10" max="10" bestFit="false" customWidth="true" width="8.00390625" hidden="false" outlineLevel="0"/>
    <col min="11" max="12" bestFit="false" customWidth="true" width="10.00390625" hidden="false" outlineLevel="0"/>
    <col min="13" max="13" bestFit="false" customWidth="true" width="8.00390625" hidden="false" outlineLevel="0"/>
    <col min="16" max="16" bestFit="false" customWidth="true" width="8.00390625" hidden="false" outlineLevel="0"/>
    <col min="17" max="17" bestFit="false" customWidth="true" width="10.00390625" hidden="false" outlineLevel="0"/>
    <col min="19" max="19" bestFit="false" customWidth="true" width="8.00390625" hidden="false" outlineLevel="0"/>
    <col min="20" max="21" bestFit="false" customWidth="true" width="10.00390625" hidden="false" outlineLevel="0"/>
    <col min="23" max="23" bestFit="false" customWidth="true" width="14.00390625" hidden="false" outlineLevel="0"/>
    <col min="26" max="26" bestFit="false" customWidth="true" width="8.00390625" hidden="false" outlineLevel="0"/>
    <col min="27" max="31" bestFit="false" customWidth="true" width="10.00390625" hidden="false" outlineLevel="0"/>
    <col min="32" max="32" bestFit="false" customWidth="true" width="8.00390625" hidden="false" outlineLevel="0"/>
    <col min="33" max="33" bestFit="false" customWidth="true" width="10.00390625" hidden="false" outlineLevel="0"/>
    <col min="35" max="35" bestFit="false" customWidth="true" width="7.00390625" hidden="false" outlineLevel="0"/>
    <col min="36" max="36" bestFit="false" customWidth="true" width="10.00390625" hidden="false" outlineLevel="0"/>
    <col min="38" max="38" bestFit="false" customWidth="true" width="8.00390625" hidden="false" outlineLevel="0"/>
    <col min="39" max="39" bestFit="false" customWidth="true" width="11.00390625" hidden="false" outlineLevel="0"/>
    <col min="42" max="42" bestFit="false" customWidth="true" width="10.00390625" hidden="false" outlineLevel="0"/>
    <col min="44" max="44" bestFit="false" customWidth="true" width="8.00390625" hidden="false" outlineLevel="0"/>
    <col min="45" max="45" bestFit="false" customWidth="true" width="10.00390625" hidden="false" outlineLevel="0"/>
    <col min="47" max="47" bestFit="false" customWidth="true" width="8.00390625" hidden="false" outlineLevel="0"/>
  </cols>
  <sheetData>
    <row r="1" ht="16.5264423076923" customHeight="true">
      <c r="A1" s="1" t="s">
        <v>0</v>
      </c>
      <c r="B1" s="13" t="s">
        <v>36</v>
      </c>
      <c r="C1" s="23"/>
      <c r="D1" s="23"/>
      <c r="E1" s="23"/>
      <c r="F1" s="23"/>
      <c r="G1" s="23"/>
      <c r="H1" s="31"/>
      <c r="I1" s="31"/>
      <c r="J1" s="31"/>
      <c r="K1" s="31"/>
      <c r="L1" s="31"/>
      <c r="M1" s="31"/>
      <c r="N1" s="12"/>
      <c r="O1" s="12"/>
      <c r="P1" s="35"/>
      <c r="Q1" s="35"/>
      <c r="R1" s="37"/>
      <c r="S1" s="17" t="s">
        <v>54</v>
      </c>
      <c r="T1" s="17"/>
      <c r="U1" s="17" t="s">
        <v>58</v>
      </c>
      <c r="V1" s="17"/>
      <c r="W1" s="1" t="s">
        <v>0</v>
      </c>
      <c r="X1" s="13" t="s">
        <v>36</v>
      </c>
      <c r="Y1" s="23"/>
      <c r="Z1" s="35"/>
      <c r="AA1" s="35"/>
      <c r="AB1" s="35"/>
      <c r="AC1" s="57"/>
      <c r="AD1" s="57"/>
      <c r="AE1" s="57"/>
      <c r="AF1" s="57"/>
      <c r="AG1" s="57"/>
      <c r="AH1" s="57"/>
      <c r="AI1" s="57"/>
      <c r="AJ1" s="57"/>
      <c r="AK1" s="31"/>
      <c r="AL1" s="31"/>
      <c r="AM1" s="31"/>
      <c r="AN1" s="31"/>
      <c r="AO1" s="12"/>
      <c r="AP1" s="12"/>
      <c r="AQ1" s="64"/>
      <c r="AR1" s="1" t="s">
        <v>54</v>
      </c>
      <c r="AS1" s="1"/>
      <c r="AT1" s="67" t="s">
        <v>58</v>
      </c>
      <c r="AU1" s="67"/>
      <c r="AV1" s="70"/>
      <c r="AW1" s="12"/>
      <c r="AX1" s="12"/>
    </row>
    <row r="2" ht="21.0336538461538" customHeight="true">
      <c r="A2" s="1" t="s">
        <v>1</v>
      </c>
      <c r="B2" s="14" t="s">
        <v>37</v>
      </c>
      <c r="C2" s="24"/>
      <c r="D2" s="24"/>
      <c r="E2" s="24"/>
      <c r="F2" s="24"/>
      <c r="G2" s="24"/>
      <c r="H2" s="32"/>
      <c r="I2" s="34"/>
      <c r="J2" s="34"/>
      <c r="K2" s="34"/>
      <c r="L2" s="34"/>
      <c r="M2" s="34"/>
      <c r="N2" s="32"/>
      <c r="O2" s="32"/>
      <c r="P2" s="36"/>
      <c r="Q2" s="36"/>
      <c r="R2" s="38"/>
      <c r="S2" s="17" t="s">
        <v>55</v>
      </c>
      <c r="T2" s="17"/>
      <c r="U2" s="44" t="s">
        <v>59</v>
      </c>
      <c r="V2" s="44"/>
      <c r="W2" s="1" t="s">
        <v>1</v>
      </c>
      <c r="X2" s="14" t="s">
        <v>37</v>
      </c>
      <c r="Y2" s="24"/>
      <c r="Z2" s="24"/>
      <c r="AA2" s="24"/>
      <c r="AB2" s="24"/>
      <c r="AC2" s="58"/>
      <c r="AD2" s="58"/>
      <c r="AE2" s="58"/>
      <c r="AF2" s="58"/>
      <c r="AG2" s="58"/>
      <c r="AH2" s="58"/>
      <c r="AI2" s="58"/>
      <c r="AJ2" s="58"/>
      <c r="AK2" s="62"/>
      <c r="AL2" s="62"/>
      <c r="AM2" s="34"/>
      <c r="AN2" s="34"/>
      <c r="AO2" s="32"/>
      <c r="AP2" s="32"/>
      <c r="AQ2" s="65"/>
      <c r="AR2" s="1" t="s">
        <v>55</v>
      </c>
      <c r="AS2" s="1"/>
      <c r="AT2" s="68" t="s">
        <v>59</v>
      </c>
      <c r="AU2" s="68"/>
      <c r="AV2" s="70"/>
      <c r="AW2" s="12"/>
      <c r="AX2" s="12"/>
    </row>
    <row r="3" ht="9.4150641025641" customHeight="tru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2"/>
      <c r="AT3" s="22"/>
      <c r="AU3" s="22"/>
      <c r="AV3" s="12"/>
      <c r="AW3" s="12"/>
      <c r="AX3" s="12"/>
    </row>
    <row r="4" ht="27.0432692307692" customHeight="true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 t="s">
        <v>61</v>
      </c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12"/>
      <c r="AW4" s="12"/>
      <c r="AX4" s="12"/>
    </row>
    <row r="5" ht="20.4827724358974" customHeight="true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 t="s">
        <v>62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12"/>
      <c r="AW5" s="12"/>
      <c r="AX5" s="12"/>
    </row>
    <row r="6" ht="10.5168269230769" customHeight="true">
      <c r="A6" s="5"/>
      <c r="B6" s="5"/>
      <c r="C6" s="5"/>
      <c r="D6" s="5"/>
      <c r="E6" s="5"/>
      <c r="F6" s="5"/>
      <c r="G6" s="5"/>
      <c r="H6" s="4"/>
      <c r="I6" s="4"/>
      <c r="J6" s="4"/>
      <c r="K6" s="4"/>
      <c r="L6" s="4"/>
      <c r="M6" s="4"/>
      <c r="N6" s="4"/>
      <c r="O6" s="4"/>
      <c r="P6" s="5"/>
      <c r="Q6" s="5"/>
      <c r="R6" s="39"/>
      <c r="S6" s="40"/>
      <c r="T6" s="5"/>
      <c r="U6" s="12"/>
      <c r="V6" s="40"/>
      <c r="W6" s="47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40"/>
      <c r="AQ6" s="40"/>
      <c r="AR6" s="40"/>
      <c r="AS6" s="12"/>
      <c r="AT6" s="12"/>
      <c r="AU6" s="12"/>
      <c r="AV6" s="12"/>
      <c r="AW6" s="12"/>
      <c r="AX6" s="12"/>
    </row>
    <row r="7" ht="16.9270833333333" customHeight="true">
      <c r="A7" s="6" t="s">
        <v>4</v>
      </c>
      <c r="B7" s="6"/>
      <c r="C7" s="6"/>
      <c r="D7" s="6"/>
      <c r="E7" s="6"/>
      <c r="F7" s="6"/>
      <c r="G7" s="6"/>
      <c r="H7" s="33" t="s">
        <v>47</v>
      </c>
      <c r="I7" s="33"/>
      <c r="J7" s="33"/>
      <c r="K7" s="33"/>
      <c r="L7" s="33"/>
      <c r="M7" s="33"/>
      <c r="N7" s="33"/>
      <c r="O7" s="33"/>
      <c r="P7" s="6"/>
      <c r="Q7" s="32"/>
      <c r="R7" s="32"/>
      <c r="S7" s="32"/>
      <c r="T7" s="6"/>
      <c r="U7" s="32"/>
      <c r="V7" s="45" t="s">
        <v>60</v>
      </c>
      <c r="W7" s="6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63"/>
      <c r="AQ7" s="63"/>
      <c r="AR7" s="32"/>
      <c r="AS7" s="32"/>
      <c r="AT7" s="32"/>
      <c r="AU7" s="63" t="s">
        <v>83</v>
      </c>
      <c r="AV7" s="12"/>
      <c r="AW7" s="12"/>
      <c r="AX7" s="12"/>
    </row>
    <row r="8" ht="26.4923878205128" customHeight="true">
      <c r="A8" s="7" t="s">
        <v>5</v>
      </c>
      <c r="B8" s="15" t="s">
        <v>38</v>
      </c>
      <c r="C8" s="15"/>
      <c r="D8" s="15"/>
      <c r="E8" s="15"/>
      <c r="F8" s="15"/>
      <c r="G8" s="15"/>
      <c r="H8" s="15" t="s">
        <v>48</v>
      </c>
      <c r="I8" s="15"/>
      <c r="J8" s="15"/>
      <c r="K8" s="15"/>
      <c r="L8" s="15"/>
      <c r="M8" s="15"/>
      <c r="N8" s="15" t="s">
        <v>51</v>
      </c>
      <c r="O8" s="15"/>
      <c r="P8" s="15"/>
      <c r="Q8" s="15"/>
      <c r="R8" s="15"/>
      <c r="S8" s="15"/>
      <c r="T8" s="41" t="s">
        <v>56</v>
      </c>
      <c r="U8" s="41"/>
      <c r="V8" s="41"/>
      <c r="W8" s="48" t="s">
        <v>5</v>
      </c>
      <c r="X8" s="15" t="s">
        <v>66</v>
      </c>
      <c r="Y8" s="15"/>
      <c r="Z8" s="15"/>
      <c r="AA8" s="15" t="s">
        <v>69</v>
      </c>
      <c r="AB8" s="15"/>
      <c r="AC8" s="15"/>
      <c r="AD8" s="15" t="s">
        <v>71</v>
      </c>
      <c r="AE8" s="15"/>
      <c r="AF8" s="15"/>
      <c r="AG8" s="15"/>
      <c r="AH8" s="15"/>
      <c r="AI8" s="15"/>
      <c r="AJ8" s="15" t="s">
        <v>75</v>
      </c>
      <c r="AK8" s="15"/>
      <c r="AL8" s="15"/>
      <c r="AM8" s="15"/>
      <c r="AN8" s="15"/>
      <c r="AO8" s="15"/>
      <c r="AP8" s="15" t="s">
        <v>79</v>
      </c>
      <c r="AQ8" s="15"/>
      <c r="AR8" s="15"/>
      <c r="AS8" s="15" t="s">
        <v>82</v>
      </c>
      <c r="AT8" s="15"/>
      <c r="AU8" s="15"/>
      <c r="AV8" s="12"/>
      <c r="AW8" s="12"/>
      <c r="AX8" s="12"/>
    </row>
    <row r="9" ht="21.0336538461538" customHeight="true">
      <c r="A9" s="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41"/>
      <c r="U9" s="41"/>
      <c r="V9" s="41"/>
      <c r="W9" s="48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2"/>
      <c r="AW9" s="12"/>
      <c r="AX9" s="12"/>
    </row>
    <row r="10" ht="28.1951121794872" customHeight="true">
      <c r="A10" s="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41"/>
      <c r="U10" s="41"/>
      <c r="V10" s="41"/>
      <c r="W10" s="48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71"/>
      <c r="AW10" s="12"/>
      <c r="AX10" s="12"/>
    </row>
    <row r="11" ht="47.3257211538462" customHeight="true">
      <c r="A11" s="7"/>
      <c r="B11" s="16" t="s">
        <v>39</v>
      </c>
      <c r="C11" s="16"/>
      <c r="D11" s="29" t="s">
        <v>43</v>
      </c>
      <c r="E11" s="16" t="s">
        <v>45</v>
      </c>
      <c r="F11" s="16"/>
      <c r="G11" s="29" t="s">
        <v>43</v>
      </c>
      <c r="H11" s="16" t="s">
        <v>45</v>
      </c>
      <c r="I11" s="16"/>
      <c r="J11" s="29" t="s">
        <v>43</v>
      </c>
      <c r="K11" s="16" t="s">
        <v>49</v>
      </c>
      <c r="L11" s="16"/>
      <c r="M11" s="29" t="s">
        <v>43</v>
      </c>
      <c r="N11" s="16" t="s">
        <v>52</v>
      </c>
      <c r="O11" s="16"/>
      <c r="P11" s="29" t="s">
        <v>43</v>
      </c>
      <c r="Q11" s="16" t="s">
        <v>53</v>
      </c>
      <c r="R11" s="16"/>
      <c r="S11" s="29" t="s">
        <v>43</v>
      </c>
      <c r="T11" s="42" t="s">
        <v>52</v>
      </c>
      <c r="U11" s="42"/>
      <c r="V11" s="29" t="s">
        <v>43</v>
      </c>
      <c r="W11" s="48"/>
      <c r="X11" s="42" t="s">
        <v>67</v>
      </c>
      <c r="Y11" s="42"/>
      <c r="Z11" s="29" t="s">
        <v>43</v>
      </c>
      <c r="AA11" s="42" t="s">
        <v>67</v>
      </c>
      <c r="AB11" s="42"/>
      <c r="AC11" s="29" t="s">
        <v>43</v>
      </c>
      <c r="AD11" s="16" t="s">
        <v>53</v>
      </c>
      <c r="AE11" s="16"/>
      <c r="AF11" s="29" t="s">
        <v>43</v>
      </c>
      <c r="AG11" s="16" t="s">
        <v>72</v>
      </c>
      <c r="AH11" s="16"/>
      <c r="AI11" s="29" t="s">
        <v>43</v>
      </c>
      <c r="AJ11" s="42" t="s">
        <v>76</v>
      </c>
      <c r="AK11" s="42"/>
      <c r="AL11" s="29" t="s">
        <v>43</v>
      </c>
      <c r="AM11" s="42" t="s">
        <v>77</v>
      </c>
      <c r="AN11" s="42"/>
      <c r="AO11" s="29" t="s">
        <v>43</v>
      </c>
      <c r="AP11" s="42" t="s">
        <v>80</v>
      </c>
      <c r="AQ11" s="42"/>
      <c r="AR11" s="29" t="s">
        <v>43</v>
      </c>
      <c r="AS11" s="42" t="s">
        <v>80</v>
      </c>
      <c r="AT11" s="42"/>
      <c r="AU11" s="69" t="s">
        <v>43</v>
      </c>
      <c r="AV11" s="71"/>
      <c r="AW11" s="12"/>
      <c r="AX11" s="12"/>
    </row>
    <row r="12" ht="21.0336538461538" customHeight="true">
      <c r="A12" s="7"/>
      <c r="B12" s="17" t="s">
        <v>40</v>
      </c>
      <c r="C12" s="17"/>
      <c r="D12" s="17"/>
      <c r="E12" s="17" t="s">
        <v>46</v>
      </c>
      <c r="F12" s="17"/>
      <c r="G12" s="17"/>
      <c r="H12" s="17" t="s">
        <v>46</v>
      </c>
      <c r="I12" s="17"/>
      <c r="J12" s="17"/>
      <c r="K12" s="17" t="s">
        <v>50</v>
      </c>
      <c r="L12" s="17"/>
      <c r="M12" s="17"/>
      <c r="N12" s="17" t="s">
        <v>40</v>
      </c>
      <c r="O12" s="17"/>
      <c r="P12" s="17"/>
      <c r="Q12" s="17" t="s">
        <v>46</v>
      </c>
      <c r="R12" s="17"/>
      <c r="S12" s="17"/>
      <c r="T12" s="17" t="s">
        <v>57</v>
      </c>
      <c r="U12" s="17"/>
      <c r="V12" s="17"/>
      <c r="W12" s="48"/>
      <c r="X12" s="17" t="s">
        <v>68</v>
      </c>
      <c r="Y12" s="17"/>
      <c r="Z12" s="17"/>
      <c r="AA12" s="17" t="s">
        <v>68</v>
      </c>
      <c r="AB12" s="17"/>
      <c r="AC12" s="17"/>
      <c r="AD12" s="17" t="s">
        <v>68</v>
      </c>
      <c r="AE12" s="17"/>
      <c r="AF12" s="17"/>
      <c r="AG12" s="17" t="s">
        <v>40</v>
      </c>
      <c r="AH12" s="17"/>
      <c r="AI12" s="17"/>
      <c r="AJ12" s="17" t="s">
        <v>68</v>
      </c>
      <c r="AK12" s="17"/>
      <c r="AL12" s="17"/>
      <c r="AM12" s="17" t="s">
        <v>40</v>
      </c>
      <c r="AN12" s="17"/>
      <c r="AO12" s="17"/>
      <c r="AP12" s="17" t="s">
        <v>81</v>
      </c>
      <c r="AQ12" s="17"/>
      <c r="AR12" s="17"/>
      <c r="AS12" s="17" t="s">
        <v>40</v>
      </c>
      <c r="AT12" s="17"/>
      <c r="AU12" s="17"/>
      <c r="AV12" s="71"/>
      <c r="AW12" s="12"/>
      <c r="AX12" s="12"/>
    </row>
    <row r="13" ht="23.6879006410256" customHeight="true">
      <c r="A13" s="7"/>
      <c r="B13" s="1" t="s">
        <v>41</v>
      </c>
      <c r="C13" s="1" t="s">
        <v>42</v>
      </c>
      <c r="D13" s="1" t="s">
        <v>44</v>
      </c>
      <c r="E13" s="1" t="s">
        <v>41</v>
      </c>
      <c r="F13" s="1" t="s">
        <v>42</v>
      </c>
      <c r="G13" s="1" t="s">
        <v>44</v>
      </c>
      <c r="H13" s="1" t="s">
        <v>41</v>
      </c>
      <c r="I13" s="1" t="s">
        <v>42</v>
      </c>
      <c r="J13" s="1" t="s">
        <v>44</v>
      </c>
      <c r="K13" s="1" t="s">
        <v>41</v>
      </c>
      <c r="L13" s="1" t="s">
        <v>42</v>
      </c>
      <c r="M13" s="1" t="s">
        <v>44</v>
      </c>
      <c r="N13" s="1" t="s">
        <v>41</v>
      </c>
      <c r="O13" s="1" t="s">
        <v>42</v>
      </c>
      <c r="P13" s="1" t="s">
        <v>44</v>
      </c>
      <c r="Q13" s="1" t="s">
        <v>41</v>
      </c>
      <c r="R13" s="1" t="s">
        <v>42</v>
      </c>
      <c r="S13" s="1" t="s">
        <v>44</v>
      </c>
      <c r="T13" s="1" t="s">
        <v>41</v>
      </c>
      <c r="U13" s="1" t="s">
        <v>42</v>
      </c>
      <c r="V13" s="1" t="s">
        <v>44</v>
      </c>
      <c r="W13" s="48"/>
      <c r="X13" s="53" t="s">
        <v>41</v>
      </c>
      <c r="Y13" s="1" t="s">
        <v>42</v>
      </c>
      <c r="Z13" s="1" t="s">
        <v>44</v>
      </c>
      <c r="AA13" s="53" t="s">
        <v>41</v>
      </c>
      <c r="AB13" s="1" t="s">
        <v>42</v>
      </c>
      <c r="AC13" s="1" t="s">
        <v>44</v>
      </c>
      <c r="AD13" s="1" t="s">
        <v>41</v>
      </c>
      <c r="AE13" s="1" t="s">
        <v>42</v>
      </c>
      <c r="AF13" s="1" t="s">
        <v>44</v>
      </c>
      <c r="AG13" s="1" t="s">
        <v>41</v>
      </c>
      <c r="AH13" s="1" t="s">
        <v>42</v>
      </c>
      <c r="AI13" s="1" t="s">
        <v>44</v>
      </c>
      <c r="AJ13" s="53" t="s">
        <v>41</v>
      </c>
      <c r="AK13" s="1" t="s">
        <v>42</v>
      </c>
      <c r="AL13" s="1" t="s">
        <v>44</v>
      </c>
      <c r="AM13" s="53" t="s">
        <v>41</v>
      </c>
      <c r="AN13" s="1" t="s">
        <v>42</v>
      </c>
      <c r="AO13" s="1" t="s">
        <v>44</v>
      </c>
      <c r="AP13" s="53" t="s">
        <v>41</v>
      </c>
      <c r="AQ13" s="1" t="s">
        <v>42</v>
      </c>
      <c r="AR13" s="1" t="s">
        <v>44</v>
      </c>
      <c r="AS13" s="53" t="s">
        <v>41</v>
      </c>
      <c r="AT13" s="1" t="s">
        <v>42</v>
      </c>
      <c r="AU13" s="42" t="s">
        <v>44</v>
      </c>
      <c r="AV13" s="71"/>
      <c r="AW13" s="12"/>
      <c r="AX13" s="12"/>
    </row>
    <row r="14" ht="16.5264423076923" customHeight="true">
      <c r="A14" s="8" t="s">
        <v>6</v>
      </c>
      <c r="B14" s="18" t="n">
        <f>SUM(B15:B43)</f>
        <v>8866</v>
      </c>
      <c r="C14" s="25" t="n">
        <f>SUM(C15:C43)</f>
        <v>8762</v>
      </c>
      <c r="D14" s="25" t="n">
        <f>IF(B14&gt;0, C14/B14*100, "--")</f>
        <v>98.8269794721408</v>
      </c>
      <c r="E14" s="25" t="n">
        <f>SUM(E15:E43)</f>
        <v>10671</v>
      </c>
      <c r="F14" s="25" t="n">
        <f>SUM(F15:F43)</f>
        <v>10475</v>
      </c>
      <c r="G14" s="25" t="n">
        <f>IF(E14&gt;0, F14/E14*100, "--")</f>
        <v>98.1632461812389</v>
      </c>
      <c r="H14" s="25" t="n">
        <f>SUM(H15:H43)</f>
        <v>10671</v>
      </c>
      <c r="I14" s="25" t="n">
        <f>SUM(I15:I43)</f>
        <v>10429</v>
      </c>
      <c r="J14" s="25" t="n">
        <f>IF(H14&gt;0, I14/H14*100, "--")</f>
        <v>97.7321713054072</v>
      </c>
      <c r="K14" s="25" t="n">
        <f>SUM(K15:K43)</f>
        <v>11045</v>
      </c>
      <c r="L14" s="25" t="n">
        <f>SUM(L15:L43)</f>
        <v>10454</v>
      </c>
      <c r="M14" s="25" t="n">
        <f>IF(K14&gt;0, L14/K14*100, "--")</f>
        <v>94.649162516976</v>
      </c>
      <c r="N14" s="25" t="n">
        <f>SUM(N15:N43)</f>
        <v>8866</v>
      </c>
      <c r="O14" s="25" t="n">
        <f>SUM(O15:O43)</f>
        <v>8651</v>
      </c>
      <c r="P14" s="25" t="n">
        <f>IF(N14&gt;0, O14/N14*100, "--")</f>
        <v>97.5750056395218</v>
      </c>
      <c r="Q14" s="25" t="n">
        <f>SUM(Q15:Q43)</f>
        <v>10074</v>
      </c>
      <c r="R14" s="25" t="n">
        <f>SUM(R15:R43)</f>
        <v>9583</v>
      </c>
      <c r="S14" s="25" t="n">
        <f>IF(Q14&gt;0, R14/Q14*100, "--")</f>
        <v>95.1260671034346</v>
      </c>
      <c r="T14" s="25" t="n">
        <f>SUM(T15:T43)</f>
        <v>8866</v>
      </c>
      <c r="U14" s="25" t="n">
        <f>SUM(U15:U43)</f>
        <v>8347</v>
      </c>
      <c r="V14" s="25" t="n">
        <f>IF(T14&gt;0, U14/T14*100, "--")</f>
        <v>94.1461764042409</v>
      </c>
      <c r="W14" s="8" t="s">
        <v>6</v>
      </c>
      <c r="X14" s="54" t="n">
        <f>SUM(X15:X43)</f>
        <v>10074</v>
      </c>
      <c r="Y14" s="55" t="n">
        <f>SUM(Y15:Y43)</f>
        <v>9824</v>
      </c>
      <c r="Z14" s="55" t="n">
        <f>IF(X14&gt;0, Y14/X14*100, "--")</f>
        <v>97.5183641056184</v>
      </c>
      <c r="AA14" s="55" t="n">
        <f>SUM(AA15:AA43)</f>
        <v>10074</v>
      </c>
      <c r="AB14" s="55" t="n">
        <f>SUM(AB15:AB43)</f>
        <v>9794</v>
      </c>
      <c r="AC14" s="55" t="n">
        <f>IF(AA14&gt;0, AB14/AA14*100, "--")</f>
        <v>97.2205677982926</v>
      </c>
      <c r="AD14" s="55" t="n">
        <f>SUM(AD15:AD43)</f>
        <v>10074</v>
      </c>
      <c r="AE14" s="55" t="n">
        <f>SUM(AE15:AE43)</f>
        <v>9635</v>
      </c>
      <c r="AF14" s="55" t="n">
        <f>IF(AD14&gt;0, AE14/AD14*100, "--")</f>
        <v>95.6422473694659</v>
      </c>
      <c r="AG14" s="55" t="n">
        <f>SUM(AG15:AG43)</f>
        <v>10559</v>
      </c>
      <c r="AH14" s="55" t="n">
        <f>SUM(AH15:AH43)</f>
        <v>10122</v>
      </c>
      <c r="AI14" s="55" t="n">
        <f>IF(AG14&gt;0, AH14/AG14*100, "--")</f>
        <v>95.8613505066768</v>
      </c>
      <c r="AJ14" s="55" t="n">
        <f>SUM(AJ15:AJ43)</f>
        <v>11045</v>
      </c>
      <c r="AK14" s="55" t="n">
        <f>SUM(AK15:AK43)</f>
        <v>10685</v>
      </c>
      <c r="AL14" s="55" t="n">
        <f>IF(AJ14&gt;0, AK14/AJ14*100, "--")</f>
        <v>96.7406066093255</v>
      </c>
      <c r="AM14" s="55" t="n">
        <f>SUM(AM15:AM43)</f>
        <v>12202</v>
      </c>
      <c r="AN14" s="55" t="n">
        <f>SUM(AN15:AN43)</f>
        <v>11238</v>
      </c>
      <c r="AO14" s="55" t="n">
        <f>IF(AM14&gt;0, AN14/AM14*100, "--")</f>
        <v>92.0996557941321</v>
      </c>
      <c r="AP14" s="55" t="n">
        <f>SUM(AP15:AP43)</f>
        <v>29228</v>
      </c>
      <c r="AQ14" s="55" t="n">
        <f>SUM(AQ15:AQ43)</f>
        <v>28319</v>
      </c>
      <c r="AR14" s="55" t="n">
        <f>IF(AP14&gt;0, AQ14/AP14*100, "--")</f>
        <v>96.8899685233338</v>
      </c>
      <c r="AS14" s="55" t="n">
        <f>SUM(AS15:AS43)</f>
        <v>29228</v>
      </c>
      <c r="AT14" s="55" t="n">
        <f>SUM(AT15:AT43)</f>
        <v>28337</v>
      </c>
      <c r="AU14" s="55" t="n">
        <f>IF(AS14&gt;0, AT14/AS14*100, "--")</f>
        <v>96.95155330505</v>
      </c>
      <c r="AV14" s="12"/>
      <c r="AW14" s="12"/>
      <c r="AX14" s="12"/>
    </row>
    <row r="15" ht="16.5264423076923" customHeight="true">
      <c r="A15" s="9" t="s">
        <v>7</v>
      </c>
      <c r="B15" s="19" t="n">
        <v>218</v>
      </c>
      <c r="C15" s="26" t="n">
        <v>217</v>
      </c>
      <c r="D15" s="27" t="n">
        <f>IF(B15&gt;0, C15/B15*100, "--")</f>
        <v>99.5412844036697</v>
      </c>
      <c r="E15" s="26" t="n">
        <v>274</v>
      </c>
      <c r="F15" s="26" t="n">
        <v>272</v>
      </c>
      <c r="G15" s="27" t="n">
        <f>IF(E15&gt;0, F15/E15*100, "--")</f>
        <v>99.2700729927007</v>
      </c>
      <c r="H15" s="26" t="n">
        <v>274</v>
      </c>
      <c r="I15" s="26" t="n">
        <v>269</v>
      </c>
      <c r="J15" s="27" t="n">
        <f>IF(H15&gt;0, I15/H15*100, "--")</f>
        <v>98.1751824817518</v>
      </c>
      <c r="K15" s="26" t="n">
        <v>304</v>
      </c>
      <c r="L15" s="26" t="n">
        <v>295</v>
      </c>
      <c r="M15" s="27" t="n">
        <f>IF(K15&gt;0, L15/K15*100, "--")</f>
        <v>97.0394736842105</v>
      </c>
      <c r="N15" s="26" t="n">
        <v>218</v>
      </c>
      <c r="O15" s="26" t="n">
        <v>214</v>
      </c>
      <c r="P15" s="27" t="n">
        <f>IF(N15&gt;0, O15/N15*100, "--")</f>
        <v>98.1651376146789</v>
      </c>
      <c r="Q15" s="26" t="n">
        <v>262</v>
      </c>
      <c r="R15" s="26" t="n">
        <v>255</v>
      </c>
      <c r="S15" s="27" t="n">
        <f>IF(Q15&gt;0, R15/Q15*100, "--")</f>
        <v>97.3282442748092</v>
      </c>
      <c r="T15" s="26" t="n">
        <v>218</v>
      </c>
      <c r="U15" s="26" t="n">
        <v>207</v>
      </c>
      <c r="V15" s="27" t="n">
        <f>IF(T15&gt;0, U15/T15*100, "--")</f>
        <v>94.954128440367</v>
      </c>
      <c r="W15" s="9" t="s">
        <v>7</v>
      </c>
      <c r="X15" s="19" t="n">
        <v>262</v>
      </c>
      <c r="Y15" s="26" t="n">
        <v>255</v>
      </c>
      <c r="Z15" s="26" t="n">
        <f>IF(X15&gt;0, Y15/X15*100, "--")</f>
        <v>97.3282442748092</v>
      </c>
      <c r="AA15" s="26" t="n">
        <v>262</v>
      </c>
      <c r="AB15" s="26" t="n">
        <v>255</v>
      </c>
      <c r="AC15" s="26" t="n">
        <f>IF(AA15&gt;0, AB15/AA15*100, "--")</f>
        <v>97.3282442748092</v>
      </c>
      <c r="AD15" s="26" t="n">
        <v>262</v>
      </c>
      <c r="AE15" s="26" t="n">
        <v>256</v>
      </c>
      <c r="AF15" s="26" t="n">
        <f>IF(AD15&gt;0, AE15/AD15*100, "--")</f>
        <v>97.7099236641221</v>
      </c>
      <c r="AG15" s="26" t="n">
        <v>269</v>
      </c>
      <c r="AH15" s="26" t="n">
        <v>260</v>
      </c>
      <c r="AI15" s="26" t="n">
        <f>IF(AG15&gt;0, AH15/AG15*100, "--")</f>
        <v>96.6542750929368</v>
      </c>
      <c r="AJ15" s="26" t="n">
        <v>304</v>
      </c>
      <c r="AK15" s="26" t="n">
        <v>295</v>
      </c>
      <c r="AL15" s="26" t="n">
        <f>IF(AJ15&gt;0, AK15/AJ15*100, "--")</f>
        <v>97.0394736842105</v>
      </c>
      <c r="AM15" s="26" t="n">
        <v>325</v>
      </c>
      <c r="AN15" s="26" t="n">
        <v>314</v>
      </c>
      <c r="AO15" s="26" t="n">
        <f>IF(AM15&gt;0, AN15/AM15*100, "--")</f>
        <v>96.6153846153846</v>
      </c>
      <c r="AP15" s="26" t="n">
        <v>787</v>
      </c>
      <c r="AQ15" s="26" t="n">
        <v>769</v>
      </c>
      <c r="AR15" s="26" t="n">
        <f>IF(AP15&gt;0, AQ15/AP15*100, "--")</f>
        <v>97.712833545108</v>
      </c>
      <c r="AS15" s="26" t="n">
        <v>787</v>
      </c>
      <c r="AT15" s="26" t="n">
        <v>770</v>
      </c>
      <c r="AU15" s="26" t="n">
        <f>IF(AS15&gt;0, AT15/AS15*100, "--")</f>
        <v>97.8398983481576</v>
      </c>
      <c r="AV15" s="12"/>
      <c r="AW15" s="12"/>
      <c r="AX15" s="12"/>
    </row>
    <row r="16" ht="16.5264423076923" customHeight="true">
      <c r="A16" s="9" t="s">
        <v>8</v>
      </c>
      <c r="B16" s="19" t="n">
        <v>55</v>
      </c>
      <c r="C16" s="26" t="n">
        <v>54</v>
      </c>
      <c r="D16" s="27" t="n">
        <f>IF(B16&gt;0, C16/B16*100, "--")</f>
        <v>98.1818181818182</v>
      </c>
      <c r="E16" s="26" t="n">
        <v>67</v>
      </c>
      <c r="F16" s="26" t="n">
        <v>67</v>
      </c>
      <c r="G16" s="27" t="n">
        <f>IF(E16&gt;0, F16/E16*100, "--")</f>
        <v>100</v>
      </c>
      <c r="H16" s="26" t="n">
        <v>67</v>
      </c>
      <c r="I16" s="26" t="n">
        <v>67</v>
      </c>
      <c r="J16" s="27" t="n">
        <f>IF(H16&gt;0, I16/H16*100, "--")</f>
        <v>100</v>
      </c>
      <c r="K16" s="26" t="n">
        <v>55</v>
      </c>
      <c r="L16" s="26" t="n">
        <v>55</v>
      </c>
      <c r="M16" s="27" t="n">
        <f>IF(K16&gt;0, L16/K16*100, "--")</f>
        <v>100</v>
      </c>
      <c r="N16" s="26" t="n">
        <v>55</v>
      </c>
      <c r="O16" s="26" t="n">
        <v>52</v>
      </c>
      <c r="P16" s="27" t="n">
        <f>IF(N16&gt;0, O16/N16*100, "--")</f>
        <v>94.5454545454545</v>
      </c>
      <c r="Q16" s="26" t="n">
        <v>51</v>
      </c>
      <c r="R16" s="26" t="n">
        <v>48</v>
      </c>
      <c r="S16" s="27" t="n">
        <f>IF(Q16&gt;0, R16/Q16*100, "--")</f>
        <v>94.1176470588235</v>
      </c>
      <c r="T16" s="26" t="n">
        <v>55</v>
      </c>
      <c r="U16" s="26" t="n">
        <v>50</v>
      </c>
      <c r="V16" s="27" t="n">
        <f>IF(T16&gt;0, U16/T16*100, "--")</f>
        <v>90.9090909090909</v>
      </c>
      <c r="W16" s="9" t="s">
        <v>8</v>
      </c>
      <c r="X16" s="19" t="n">
        <v>51</v>
      </c>
      <c r="Y16" s="26" t="n">
        <v>49</v>
      </c>
      <c r="Z16" s="26" t="n">
        <f>IF(X16&gt;0, Y16/X16*100, "--")</f>
        <v>96.078431372549</v>
      </c>
      <c r="AA16" s="26" t="n">
        <v>51</v>
      </c>
      <c r="AB16" s="26" t="n">
        <v>49</v>
      </c>
      <c r="AC16" s="26" t="n">
        <f>IF(AA16&gt;0, AB16/AA16*100, "--")</f>
        <v>96.078431372549</v>
      </c>
      <c r="AD16" s="26" t="n">
        <v>51</v>
      </c>
      <c r="AE16" s="26" t="n">
        <v>49</v>
      </c>
      <c r="AF16" s="26" t="n">
        <f>IF(AD16&gt;0, AE16/AD16*100, "--")</f>
        <v>96.078431372549</v>
      </c>
      <c r="AG16" s="26" t="n">
        <v>59</v>
      </c>
      <c r="AH16" s="26" t="n">
        <v>56</v>
      </c>
      <c r="AI16" s="26" t="n">
        <f>IF(AG16&gt;0, AH16/AG16*100, "--")</f>
        <v>94.9152542372881</v>
      </c>
      <c r="AJ16" s="26" t="n">
        <v>55</v>
      </c>
      <c r="AK16" s="26" t="n">
        <v>55</v>
      </c>
      <c r="AL16" s="26" t="n">
        <f>IF(AJ16&gt;0, AK16/AJ16*100, "--")</f>
        <v>100</v>
      </c>
      <c r="AM16" s="26" t="n">
        <v>64</v>
      </c>
      <c r="AN16" s="26" t="n">
        <v>63</v>
      </c>
      <c r="AO16" s="26" t="n">
        <f>IF(AM16&gt;0, AN16/AM16*100, "--")</f>
        <v>98.4375</v>
      </c>
      <c r="AP16" s="26" t="n">
        <v>110</v>
      </c>
      <c r="AQ16" s="26" t="n">
        <v>109</v>
      </c>
      <c r="AR16" s="26" t="n">
        <f>IF(AP16&gt;0, AQ16/AP16*100, "--")</f>
        <v>99.0909090909091</v>
      </c>
      <c r="AS16" s="26" t="n">
        <v>110</v>
      </c>
      <c r="AT16" s="26" t="n">
        <v>109</v>
      </c>
      <c r="AU16" s="26" t="n">
        <f>IF(AS16&gt;0, AT16/AS16*100, "--")</f>
        <v>99.0909090909091</v>
      </c>
      <c r="AV16" s="12"/>
      <c r="AW16" s="12"/>
      <c r="AX16" s="12"/>
    </row>
    <row r="17" ht="16.5264423076923" customHeight="true">
      <c r="A17" s="9" t="s">
        <v>9</v>
      </c>
      <c r="B17" s="19" t="n">
        <v>150</v>
      </c>
      <c r="C17" s="26" t="n">
        <v>149</v>
      </c>
      <c r="D17" s="27" t="n">
        <f>IF(B17&gt;0, C17/B17*100, "--")</f>
        <v>99.3333333333333</v>
      </c>
      <c r="E17" s="26" t="n">
        <v>206</v>
      </c>
      <c r="F17" s="26" t="n">
        <v>204</v>
      </c>
      <c r="G17" s="27" t="n">
        <f>IF(E17&gt;0, F17/E17*100, "--")</f>
        <v>99.0291262135922</v>
      </c>
      <c r="H17" s="26" t="n">
        <v>206</v>
      </c>
      <c r="I17" s="26" t="n">
        <v>204</v>
      </c>
      <c r="J17" s="27" t="n">
        <f>IF(H17&gt;0, I17/H17*100, "--")</f>
        <v>99.0291262135922</v>
      </c>
      <c r="K17" s="26" t="n">
        <v>207</v>
      </c>
      <c r="L17" s="26" t="n">
        <v>196</v>
      </c>
      <c r="M17" s="27" t="n">
        <f>IF(K17&gt;0, L17/K17*100, "--")</f>
        <v>94.6859903381643</v>
      </c>
      <c r="N17" s="26" t="n">
        <v>150</v>
      </c>
      <c r="O17" s="26" t="n">
        <v>148</v>
      </c>
      <c r="P17" s="27" t="n">
        <f>IF(N17&gt;0, O17/N17*100, "--")</f>
        <v>98.6666666666667</v>
      </c>
      <c r="Q17" s="26" t="n">
        <v>157</v>
      </c>
      <c r="R17" s="26" t="n">
        <v>144</v>
      </c>
      <c r="S17" s="27" t="n">
        <f>IF(Q17&gt;0, R17/Q17*100, "--")</f>
        <v>91.7197452229299</v>
      </c>
      <c r="T17" s="26" t="n">
        <v>150</v>
      </c>
      <c r="U17" s="26" t="n">
        <v>147</v>
      </c>
      <c r="V17" s="27" t="n">
        <f>IF(T17&gt;0, U17/T17*100, "--")</f>
        <v>98</v>
      </c>
      <c r="W17" s="9" t="s">
        <v>9</v>
      </c>
      <c r="X17" s="19" t="n">
        <v>157</v>
      </c>
      <c r="Y17" s="26" t="n">
        <v>153</v>
      </c>
      <c r="Z17" s="26" t="n">
        <f>IF(X17&gt;0, Y17/X17*100, "--")</f>
        <v>97.4522292993631</v>
      </c>
      <c r="AA17" s="26" t="n">
        <v>157</v>
      </c>
      <c r="AB17" s="26" t="n">
        <v>153</v>
      </c>
      <c r="AC17" s="26" t="n">
        <f>IF(AA17&gt;0, AB17/AA17*100, "--")</f>
        <v>97.4522292993631</v>
      </c>
      <c r="AD17" s="26" t="n">
        <v>157</v>
      </c>
      <c r="AE17" s="26" t="n">
        <v>148</v>
      </c>
      <c r="AF17" s="26" t="n">
        <f>IF(AD17&gt;0, AE17/AD17*100, "--")</f>
        <v>94.2675159235669</v>
      </c>
      <c r="AG17" s="26" t="n">
        <v>181</v>
      </c>
      <c r="AH17" s="26" t="n">
        <v>177</v>
      </c>
      <c r="AI17" s="26" t="n">
        <f>IF(AG17&gt;0, AH17/AG17*100, "--")</f>
        <v>97.7900552486188</v>
      </c>
      <c r="AJ17" s="26" t="n">
        <v>207</v>
      </c>
      <c r="AK17" s="26" t="n">
        <v>203</v>
      </c>
      <c r="AL17" s="26" t="n">
        <f>IF(AJ17&gt;0, AK17/AJ17*100, "--")</f>
        <v>98.0676328502415</v>
      </c>
      <c r="AM17" s="26" t="n">
        <v>226</v>
      </c>
      <c r="AN17" s="26" t="n">
        <v>214</v>
      </c>
      <c r="AO17" s="26" t="n">
        <f>IF(AM17&gt;0, AN17/AM17*100, "--")</f>
        <v>94.6902654867257</v>
      </c>
      <c r="AP17" s="26" t="n">
        <v>498</v>
      </c>
      <c r="AQ17" s="26" t="n">
        <v>486</v>
      </c>
      <c r="AR17" s="26" t="n">
        <f>IF(AP17&gt;0, AQ17/AP17*100, "--")</f>
        <v>97.5903614457831</v>
      </c>
      <c r="AS17" s="26" t="n">
        <v>498</v>
      </c>
      <c r="AT17" s="26" t="n">
        <v>488</v>
      </c>
      <c r="AU17" s="26" t="n">
        <f>IF(AS17&gt;0, AT17/AS17*100, "--")</f>
        <v>97.9919678714859</v>
      </c>
      <c r="AV17" s="12"/>
      <c r="AW17" s="12"/>
      <c r="AX17" s="12"/>
    </row>
    <row r="18" ht="16.5264423076923" customHeight="true">
      <c r="A18" s="9" t="s">
        <v>10</v>
      </c>
      <c r="B18" s="19" t="n">
        <v>642</v>
      </c>
      <c r="C18" s="26" t="n">
        <v>634</v>
      </c>
      <c r="D18" s="27" t="n">
        <f>IF(B18&gt;0, C18/B18*100, "--")</f>
        <v>98.7538940809969</v>
      </c>
      <c r="E18" s="26" t="n">
        <v>768</v>
      </c>
      <c r="F18" s="26" t="n">
        <v>758</v>
      </c>
      <c r="G18" s="27" t="n">
        <f>IF(E18&gt;0, F18/E18*100, "--")</f>
        <v>98.6979166666667</v>
      </c>
      <c r="H18" s="26" t="n">
        <v>768</v>
      </c>
      <c r="I18" s="26" t="n">
        <v>750</v>
      </c>
      <c r="J18" s="27" t="n">
        <f>IF(H18&gt;0, I18/H18*100, "--")</f>
        <v>97.65625</v>
      </c>
      <c r="K18" s="26" t="n">
        <v>810</v>
      </c>
      <c r="L18" s="26" t="n">
        <v>754</v>
      </c>
      <c r="M18" s="27" t="n">
        <f>IF(K18&gt;0, L18/K18*100, "--")</f>
        <v>93.0864197530864</v>
      </c>
      <c r="N18" s="26" t="n">
        <v>642</v>
      </c>
      <c r="O18" s="26" t="n">
        <v>628</v>
      </c>
      <c r="P18" s="27" t="n">
        <f>IF(N18&gt;0, O18/N18*100, "--")</f>
        <v>97.8193146417445</v>
      </c>
      <c r="Q18" s="26" t="n">
        <v>750</v>
      </c>
      <c r="R18" s="26" t="n">
        <v>714</v>
      </c>
      <c r="S18" s="27" t="n">
        <f>IF(Q18&gt;0, R18/Q18*100, "--")</f>
        <v>95.2</v>
      </c>
      <c r="T18" s="26" t="n">
        <v>642</v>
      </c>
      <c r="U18" s="26" t="n">
        <v>603</v>
      </c>
      <c r="V18" s="27" t="n">
        <f>IF(T18&gt;0, U18/T18*100, "--")</f>
        <v>93.9252336448598</v>
      </c>
      <c r="W18" s="9" t="s">
        <v>10</v>
      </c>
      <c r="X18" s="19" t="n">
        <v>750</v>
      </c>
      <c r="Y18" s="26" t="n">
        <v>740</v>
      </c>
      <c r="Z18" s="26" t="n">
        <f>IF(X18&gt;0, Y18/X18*100, "--")</f>
        <v>98.6666666666667</v>
      </c>
      <c r="AA18" s="26" t="n">
        <v>750</v>
      </c>
      <c r="AB18" s="26" t="n">
        <v>735</v>
      </c>
      <c r="AC18" s="26" t="n">
        <f>IF(AA18&gt;0, AB18/AA18*100, "--")</f>
        <v>98</v>
      </c>
      <c r="AD18" s="26" t="n">
        <v>750</v>
      </c>
      <c r="AE18" s="26" t="n">
        <v>719</v>
      </c>
      <c r="AF18" s="26" t="n">
        <f>IF(AD18&gt;0, AE18/AD18*100, "--")</f>
        <v>95.8666666666667</v>
      </c>
      <c r="AG18" s="26" t="n">
        <v>776</v>
      </c>
      <c r="AH18" s="26" t="n">
        <v>745</v>
      </c>
      <c r="AI18" s="26" t="n">
        <f>IF(AG18&gt;0, AH18/AG18*100, "--")</f>
        <v>96.0051546391753</v>
      </c>
      <c r="AJ18" s="26" t="n">
        <v>810</v>
      </c>
      <c r="AK18" s="26" t="n">
        <v>781</v>
      </c>
      <c r="AL18" s="26" t="n">
        <f>IF(AJ18&gt;0, AK18/AJ18*100, "--")</f>
        <v>96.4197530864198</v>
      </c>
      <c r="AM18" s="26" t="n">
        <v>875</v>
      </c>
      <c r="AN18" s="26" t="n">
        <v>815</v>
      </c>
      <c r="AO18" s="26" t="n">
        <f>IF(AM18&gt;0, AN18/AM18*100, "--")</f>
        <v>93.1428571428571</v>
      </c>
      <c r="AP18" s="26" t="n">
        <v>2229</v>
      </c>
      <c r="AQ18" s="26" t="n">
        <v>2144</v>
      </c>
      <c r="AR18" s="26" t="n">
        <f>IF(AP18&gt;0, AQ18/AP18*100, "--")</f>
        <v>96.1866307761328</v>
      </c>
      <c r="AS18" s="26" t="n">
        <v>2229</v>
      </c>
      <c r="AT18" s="26" t="n">
        <v>2143</v>
      </c>
      <c r="AU18" s="26" t="n">
        <f>IF(AS18&gt;0, AT18/AS18*100, "--")</f>
        <v>96.1417676087932</v>
      </c>
      <c r="AV18" s="12"/>
      <c r="AW18" s="12"/>
      <c r="AX18" s="12"/>
    </row>
    <row r="19" ht="16.5264423076923" customHeight="true">
      <c r="A19" s="9" t="s">
        <v>11</v>
      </c>
      <c r="B19" s="19" t="n">
        <v>354</v>
      </c>
      <c r="C19" s="26" t="n">
        <v>354</v>
      </c>
      <c r="D19" s="27" t="n">
        <f>IF(B19&gt;0, C19/B19*100, "--")</f>
        <v>100</v>
      </c>
      <c r="E19" s="26" t="n">
        <v>390</v>
      </c>
      <c r="F19" s="26" t="n">
        <v>383</v>
      </c>
      <c r="G19" s="27" t="n">
        <f>IF(E19&gt;0, F19/E19*100, "--")</f>
        <v>98.2051282051282</v>
      </c>
      <c r="H19" s="26" t="n">
        <v>390</v>
      </c>
      <c r="I19" s="26" t="n">
        <v>382</v>
      </c>
      <c r="J19" s="27" t="n">
        <f>IF(H19&gt;0, I19/H19*100, "--")</f>
        <v>97.9487179487179</v>
      </c>
      <c r="K19" s="26" t="n">
        <v>419</v>
      </c>
      <c r="L19" s="26" t="n">
        <v>403</v>
      </c>
      <c r="M19" s="27" t="n">
        <f>IF(K19&gt;0, L19/K19*100, "--")</f>
        <v>96.18138424821</v>
      </c>
      <c r="N19" s="26" t="n">
        <v>354</v>
      </c>
      <c r="O19" s="26" t="n">
        <v>346</v>
      </c>
      <c r="P19" s="27" t="n">
        <f>IF(N19&gt;0, O19/N19*100, "--")</f>
        <v>97.7401129943503</v>
      </c>
      <c r="Q19" s="26" t="n">
        <v>389</v>
      </c>
      <c r="R19" s="26" t="n">
        <v>380</v>
      </c>
      <c r="S19" s="27" t="n">
        <f>IF(Q19&gt;0, R19/Q19*100, "--")</f>
        <v>97.6863753213368</v>
      </c>
      <c r="T19" s="26" t="n">
        <v>354</v>
      </c>
      <c r="U19" s="26" t="n">
        <v>336</v>
      </c>
      <c r="V19" s="27" t="n">
        <f>IF(T19&gt;0, U19/T19*100, "--")</f>
        <v>94.9152542372881</v>
      </c>
      <c r="W19" s="9" t="s">
        <v>11</v>
      </c>
      <c r="X19" s="19" t="n">
        <v>389</v>
      </c>
      <c r="Y19" s="26" t="n">
        <v>383</v>
      </c>
      <c r="Z19" s="26" t="n">
        <f>IF(X19&gt;0, Y19/X19*100, "--")</f>
        <v>98.4575835475578</v>
      </c>
      <c r="AA19" s="26" t="n">
        <v>389</v>
      </c>
      <c r="AB19" s="26" t="n">
        <v>382</v>
      </c>
      <c r="AC19" s="26" t="n">
        <f>IF(AA19&gt;0, AB19/AA19*100, "--")</f>
        <v>98.2005141388175</v>
      </c>
      <c r="AD19" s="26" t="n">
        <v>389</v>
      </c>
      <c r="AE19" s="26" t="n">
        <v>379</v>
      </c>
      <c r="AF19" s="26" t="n">
        <f>IF(AD19&gt;0, AE19/AD19*100, "--")</f>
        <v>97.4293059125964</v>
      </c>
      <c r="AG19" s="26" t="n">
        <v>346</v>
      </c>
      <c r="AH19" s="26" t="n">
        <v>335</v>
      </c>
      <c r="AI19" s="26" t="n">
        <f>IF(AG19&gt;0, AH19/AG19*100, "--")</f>
        <v>96.8208092485549</v>
      </c>
      <c r="AJ19" s="26" t="n">
        <v>419</v>
      </c>
      <c r="AK19" s="26" t="n">
        <v>410</v>
      </c>
      <c r="AL19" s="26" t="n">
        <f>IF(AJ19&gt;0, AK19/AJ19*100, "--")</f>
        <v>97.8520286396181</v>
      </c>
      <c r="AM19" s="26" t="n">
        <v>423</v>
      </c>
      <c r="AN19" s="26" t="n">
        <v>396</v>
      </c>
      <c r="AO19" s="26" t="n">
        <f>IF(AM19&gt;0, AN19/AM19*100, "--")</f>
        <v>93.6170212765957</v>
      </c>
      <c r="AP19" s="26" t="n">
        <v>1009</v>
      </c>
      <c r="AQ19" s="26" t="n">
        <v>991</v>
      </c>
      <c r="AR19" s="26" t="n">
        <f>IF(AP19&gt;0, AQ19/AP19*100, "--")</f>
        <v>98.2160555004955</v>
      </c>
      <c r="AS19" s="26" t="n">
        <v>1009</v>
      </c>
      <c r="AT19" s="26" t="n">
        <v>995</v>
      </c>
      <c r="AU19" s="26" t="n">
        <f>IF(AS19&gt;0, AT19/AS19*100, "--")</f>
        <v>98.6124876114965</v>
      </c>
      <c r="AV19" s="12"/>
      <c r="AW19" s="12"/>
      <c r="AX19" s="12"/>
    </row>
    <row r="20" ht="16.5264423076923" customHeight="true">
      <c r="A20" s="9" t="s">
        <v>12</v>
      </c>
      <c r="B20" s="20" t="n">
        <v>41</v>
      </c>
      <c r="C20" s="27" t="n">
        <v>41</v>
      </c>
      <c r="D20" s="27" t="n">
        <f>IF(B20&gt;0, C20/B20*100, "--")</f>
        <v>100</v>
      </c>
      <c r="E20" s="27" t="n">
        <v>38</v>
      </c>
      <c r="F20" s="27" t="n">
        <v>37</v>
      </c>
      <c r="G20" s="27" t="n">
        <f>IF(E20&gt;0, F20/E20*100, "--")</f>
        <v>97.3684210526316</v>
      </c>
      <c r="H20" s="26" t="n">
        <v>38</v>
      </c>
      <c r="I20" s="26" t="n">
        <v>37</v>
      </c>
      <c r="J20" s="27" t="n">
        <f>IF(H20&gt;0, I20/H20*100, "--")</f>
        <v>97.3684210526316</v>
      </c>
      <c r="K20" s="26" t="n">
        <v>61</v>
      </c>
      <c r="L20" s="26" t="n">
        <v>55</v>
      </c>
      <c r="M20" s="27" t="n">
        <f>IF(K20&gt;0, L20/K20*100, "--")</f>
        <v>90.1639344262295</v>
      </c>
      <c r="N20" s="26" t="n">
        <v>41</v>
      </c>
      <c r="O20" s="26" t="n">
        <v>40</v>
      </c>
      <c r="P20" s="27" t="n">
        <f>IF(N20&gt;0, O20/N20*100, "--")</f>
        <v>97.5609756097561</v>
      </c>
      <c r="Q20" s="26" t="n">
        <v>56</v>
      </c>
      <c r="R20" s="26" t="n">
        <v>53</v>
      </c>
      <c r="S20" s="27" t="n">
        <f>IF(Q20&gt;0, R20/Q20*100, "--")</f>
        <v>94.6428571428571</v>
      </c>
      <c r="T20" s="26" t="n">
        <v>41</v>
      </c>
      <c r="U20" s="26" t="n">
        <v>38</v>
      </c>
      <c r="V20" s="27" t="n">
        <f>IF(T20&gt;0, U20/T20*100, "--")</f>
        <v>92.6829268292683</v>
      </c>
      <c r="W20" s="9" t="s">
        <v>12</v>
      </c>
      <c r="X20" s="19" t="n">
        <v>56</v>
      </c>
      <c r="Y20" s="26" t="n">
        <v>54</v>
      </c>
      <c r="Z20" s="26" t="n">
        <f>IF(X20&gt;0, Y20/X20*100, "--")</f>
        <v>96.4285714285714</v>
      </c>
      <c r="AA20" s="56" t="n">
        <v>56</v>
      </c>
      <c r="AB20" s="56" t="n">
        <v>53</v>
      </c>
      <c r="AC20" s="26" t="n">
        <f>IF(AA20&gt;0, AB20/AA20*100, "--")</f>
        <v>94.6428571428571</v>
      </c>
      <c r="AD20" s="56" t="n">
        <v>56</v>
      </c>
      <c r="AE20" s="56" t="n">
        <v>53</v>
      </c>
      <c r="AF20" s="26" t="n">
        <f>IF(AD20&gt;0, AE20/AD20*100, "--")</f>
        <v>94.6428571428571</v>
      </c>
      <c r="AG20" s="56" t="n">
        <v>46</v>
      </c>
      <c r="AH20" s="56" t="n">
        <v>45</v>
      </c>
      <c r="AI20" s="26" t="n">
        <f>IF(AG20&gt;0, AH20/AG20*100, "--")</f>
        <v>97.8260869565217</v>
      </c>
      <c r="AJ20" s="26" t="n">
        <v>61</v>
      </c>
      <c r="AK20" s="26" t="n">
        <v>57</v>
      </c>
      <c r="AL20" s="26" t="n">
        <f>IF(AJ20&gt;0, AK20/AJ20*100, "--")</f>
        <v>93.4426229508197</v>
      </c>
      <c r="AM20" s="26" t="n">
        <v>64</v>
      </c>
      <c r="AN20" s="26" t="n">
        <v>62</v>
      </c>
      <c r="AO20" s="26" t="n">
        <f>IF(AM20&gt;0, AN20/AM20*100, "--")</f>
        <v>96.875</v>
      </c>
      <c r="AP20" s="26" t="n">
        <v>185</v>
      </c>
      <c r="AQ20" s="26" t="n">
        <v>177</v>
      </c>
      <c r="AR20" s="26" t="n">
        <f>IF(AP20&gt;0, AQ20/AP20*100, "--")</f>
        <v>95.6756756756757</v>
      </c>
      <c r="AS20" s="26" t="n">
        <v>185</v>
      </c>
      <c r="AT20" s="26" t="n">
        <v>179</v>
      </c>
      <c r="AU20" s="26" t="n">
        <f>IF(AS20&gt;0, AT20/AS20*100, "--")</f>
        <v>96.7567567567568</v>
      </c>
      <c r="AV20" s="12"/>
      <c r="AW20" s="12"/>
      <c r="AX20" s="12"/>
    </row>
    <row r="21" ht="16.5264423076923" customHeight="true">
      <c r="A21" s="9" t="s">
        <v>13</v>
      </c>
      <c r="B21" s="19" t="n">
        <v>623</v>
      </c>
      <c r="C21" s="26" t="n">
        <v>622</v>
      </c>
      <c r="D21" s="27" t="n">
        <f>IF(B21&gt;0, C21/B21*100, "--")</f>
        <v>99.8394863563403</v>
      </c>
      <c r="E21" s="26" t="n">
        <v>868</v>
      </c>
      <c r="F21" s="26" t="n">
        <v>849</v>
      </c>
      <c r="G21" s="27" t="n">
        <f>IF(E21&gt;0, F21/E21*100, "--")</f>
        <v>97.8110599078341</v>
      </c>
      <c r="H21" s="26" t="n">
        <v>868</v>
      </c>
      <c r="I21" s="26" t="n">
        <v>847</v>
      </c>
      <c r="J21" s="27" t="n">
        <f>IF(H21&gt;0, I21/H21*100, "--")</f>
        <v>97.5806451612903</v>
      </c>
      <c r="K21" s="26" t="n">
        <v>835</v>
      </c>
      <c r="L21" s="26" t="n">
        <v>797</v>
      </c>
      <c r="M21" s="27" t="n">
        <f>IF(K21&gt;0, L21/K21*100, "--")</f>
        <v>95.4491017964072</v>
      </c>
      <c r="N21" s="26" t="n">
        <v>623</v>
      </c>
      <c r="O21" s="26" t="n">
        <v>617</v>
      </c>
      <c r="P21" s="27" t="n">
        <f>IF(N21&gt;0, O21/N21*100, "--")</f>
        <v>99.0369181380417</v>
      </c>
      <c r="Q21" s="26" t="n">
        <v>800</v>
      </c>
      <c r="R21" s="26" t="n">
        <v>777</v>
      </c>
      <c r="S21" s="27" t="n">
        <f>IF(Q21&gt;0, R21/Q21*100, "--")</f>
        <v>97.125</v>
      </c>
      <c r="T21" s="26" t="n">
        <v>623</v>
      </c>
      <c r="U21" s="26" t="n">
        <v>604</v>
      </c>
      <c r="V21" s="27" t="n">
        <f>IF(T21&gt;0, U21/T21*100, "--")</f>
        <v>96.9502407704655</v>
      </c>
      <c r="W21" s="9" t="s">
        <v>13</v>
      </c>
      <c r="X21" s="19" t="n">
        <v>800</v>
      </c>
      <c r="Y21" s="26" t="n">
        <v>790</v>
      </c>
      <c r="Z21" s="26" t="n">
        <f>IF(X21&gt;0, Y21/X21*100, "--")</f>
        <v>98.75</v>
      </c>
      <c r="AA21" s="26" t="n">
        <v>800</v>
      </c>
      <c r="AB21" s="26" t="n">
        <v>784</v>
      </c>
      <c r="AC21" s="26" t="n">
        <f>IF(AA21&gt;0, AB21/AA21*100, "--")</f>
        <v>98</v>
      </c>
      <c r="AD21" s="26" t="n">
        <v>800</v>
      </c>
      <c r="AE21" s="26" t="n">
        <v>774</v>
      </c>
      <c r="AF21" s="26" t="n">
        <f>IF(AD21&gt;0, AE21/AD21*100, "--")</f>
        <v>96.75</v>
      </c>
      <c r="AG21" s="26" t="n">
        <v>798</v>
      </c>
      <c r="AH21" s="26" t="n">
        <v>778</v>
      </c>
      <c r="AI21" s="26" t="n">
        <f>IF(AG21&gt;0, AH21/AG21*100, "--")</f>
        <v>97.4937343358396</v>
      </c>
      <c r="AJ21" s="26" t="n">
        <v>835</v>
      </c>
      <c r="AK21" s="26" t="n">
        <v>812</v>
      </c>
      <c r="AL21" s="26" t="n">
        <f>IF(AJ21&gt;0, AK21/AJ21*100, "--")</f>
        <v>97.2455089820359</v>
      </c>
      <c r="AM21" s="26" t="n">
        <v>992</v>
      </c>
      <c r="AN21" s="26" t="n">
        <v>930</v>
      </c>
      <c r="AO21" s="26" t="n">
        <f>IF(AM21&gt;0, AN21/AM21*100, "--")</f>
        <v>93.75</v>
      </c>
      <c r="AP21" s="26" t="n">
        <v>2139</v>
      </c>
      <c r="AQ21" s="26" t="n">
        <v>2103</v>
      </c>
      <c r="AR21" s="26" t="n">
        <f>IF(AP21&gt;0, AQ21/AP21*100, "--")</f>
        <v>98.3169705469846</v>
      </c>
      <c r="AS21" s="26" t="n">
        <v>2139</v>
      </c>
      <c r="AT21" s="26" t="n">
        <v>2102</v>
      </c>
      <c r="AU21" s="26" t="n">
        <f>IF(AS21&gt;0, AT21/AS21*100, "--")</f>
        <v>98.2702197288453</v>
      </c>
      <c r="AV21" s="12"/>
      <c r="AW21" s="12"/>
      <c r="AX21" s="12"/>
    </row>
    <row r="22" ht="16.5264423076923" customHeight="true">
      <c r="A22" s="9" t="s">
        <v>14</v>
      </c>
      <c r="B22" s="19" t="n">
        <v>1035</v>
      </c>
      <c r="C22" s="26" t="n">
        <v>1018</v>
      </c>
      <c r="D22" s="27" t="n">
        <f>IF(B22&gt;0, C22/B22*100, "--")</f>
        <v>98.3574879227053</v>
      </c>
      <c r="E22" s="26" t="n">
        <v>1268</v>
      </c>
      <c r="F22" s="26" t="n">
        <v>1253</v>
      </c>
      <c r="G22" s="27" t="n">
        <f>IF(E22&gt;0, F22/E22*100, "--")</f>
        <v>98.8170347003155</v>
      </c>
      <c r="H22" s="26" t="n">
        <v>1268</v>
      </c>
      <c r="I22" s="26" t="n">
        <v>1246</v>
      </c>
      <c r="J22" s="27" t="n">
        <f>IF(H22&gt;0, I22/H22*100, "--")</f>
        <v>98.2649842271293</v>
      </c>
      <c r="K22" s="26" t="n">
        <v>1310</v>
      </c>
      <c r="L22" s="26" t="n">
        <v>1245</v>
      </c>
      <c r="M22" s="27" t="n">
        <f>IF(K22&gt;0, L22/K22*100, "--")</f>
        <v>95.0381679389313</v>
      </c>
      <c r="N22" s="26" t="n">
        <v>1035</v>
      </c>
      <c r="O22" s="26" t="n">
        <v>1010</v>
      </c>
      <c r="P22" s="27" t="n">
        <f>IF(N22&gt;0, O22/N22*100, "--")</f>
        <v>97.5845410628019</v>
      </c>
      <c r="Q22" s="26" t="n">
        <v>1168</v>
      </c>
      <c r="R22" s="26" t="n">
        <v>1124</v>
      </c>
      <c r="S22" s="27" t="n">
        <f>IF(Q22&gt;0, R22/Q22*100, "--")</f>
        <v>96.2328767123288</v>
      </c>
      <c r="T22" s="26" t="n">
        <v>1035</v>
      </c>
      <c r="U22" s="26" t="n">
        <v>957</v>
      </c>
      <c r="V22" s="27" t="n">
        <f>IF(T22&gt;0, U22/T22*100, "--")</f>
        <v>92.463768115942</v>
      </c>
      <c r="W22" s="9" t="s">
        <v>14</v>
      </c>
      <c r="X22" s="19" t="n">
        <v>1168</v>
      </c>
      <c r="Y22" s="26" t="n">
        <v>1143</v>
      </c>
      <c r="Z22" s="26" t="n">
        <f>IF(X22&gt;0, Y22/X22*100, "--")</f>
        <v>97.8595890410959</v>
      </c>
      <c r="AA22" s="26" t="n">
        <v>1168</v>
      </c>
      <c r="AB22" s="26" t="n">
        <v>1142</v>
      </c>
      <c r="AC22" s="26" t="n">
        <f>IF(AA22&gt;0, AB22/AA22*100, "--")</f>
        <v>97.7739726027397</v>
      </c>
      <c r="AD22" s="26" t="n">
        <v>1168</v>
      </c>
      <c r="AE22" s="26" t="n">
        <v>1130</v>
      </c>
      <c r="AF22" s="26" t="n">
        <f>IF(AD22&gt;0, AE22/AD22*100, "--")</f>
        <v>96.7465753424658</v>
      </c>
      <c r="AG22" s="26" t="n">
        <v>1247</v>
      </c>
      <c r="AH22" s="26" t="n">
        <v>1191</v>
      </c>
      <c r="AI22" s="26" t="n">
        <f>IF(AG22&gt;0, AH22/AG22*100, "--")</f>
        <v>95.5092221331195</v>
      </c>
      <c r="AJ22" s="26" t="n">
        <v>1310</v>
      </c>
      <c r="AK22" s="26" t="n">
        <v>1276</v>
      </c>
      <c r="AL22" s="26" t="n">
        <f>IF(AJ22&gt;0, AK22/AJ22*100, "--")</f>
        <v>97.4045801526718</v>
      </c>
      <c r="AM22" s="26" t="n">
        <v>1374</v>
      </c>
      <c r="AN22" s="26" t="n">
        <v>1265</v>
      </c>
      <c r="AO22" s="26" t="n">
        <f>IF(AM22&gt;0, AN22/AM22*100, "--")</f>
        <v>92.0669577874818</v>
      </c>
      <c r="AP22" s="26" t="n">
        <v>3396</v>
      </c>
      <c r="AQ22" s="26" t="n">
        <v>3300</v>
      </c>
      <c r="AR22" s="26" t="n">
        <f>IF(AP22&gt;0, AQ22/AP22*100, "--")</f>
        <v>97.1731448763251</v>
      </c>
      <c r="AS22" s="26" t="n">
        <v>3396</v>
      </c>
      <c r="AT22" s="26" t="n">
        <v>3296</v>
      </c>
      <c r="AU22" s="26" t="n">
        <f>IF(AS22&gt;0, AT22/AS22*100, "--")</f>
        <v>97.055359246172</v>
      </c>
      <c r="AV22" s="12"/>
      <c r="AW22" s="12"/>
      <c r="AX22" s="12"/>
    </row>
    <row r="23" ht="16.5264423076923" customHeight="true">
      <c r="A23" s="9" t="s">
        <v>15</v>
      </c>
      <c r="B23" s="19" t="n">
        <v>376</v>
      </c>
      <c r="C23" s="26" t="n">
        <v>363</v>
      </c>
      <c r="D23" s="27" t="n">
        <f>IF(B23&gt;0, C23/B23*100, "--")</f>
        <v>96.5425531914894</v>
      </c>
      <c r="E23" s="26" t="n">
        <v>473</v>
      </c>
      <c r="F23" s="26" t="n">
        <v>462</v>
      </c>
      <c r="G23" s="27" t="n">
        <f>IF(E23&gt;0, F23/E23*100, "--")</f>
        <v>97.6744186046512</v>
      </c>
      <c r="H23" s="26" t="n">
        <v>473</v>
      </c>
      <c r="I23" s="26" t="n">
        <v>461</v>
      </c>
      <c r="J23" s="27" t="n">
        <f>IF(H23&gt;0, I23/H23*100, "--")</f>
        <v>97.4630021141649</v>
      </c>
      <c r="K23" s="26" t="n">
        <v>476</v>
      </c>
      <c r="L23" s="26" t="n">
        <v>445</v>
      </c>
      <c r="M23" s="27" t="n">
        <f>IF(K23&gt;0, L23/K23*100, "--")</f>
        <v>93.4873949579832</v>
      </c>
      <c r="N23" s="26" t="n">
        <v>376</v>
      </c>
      <c r="O23" s="26" t="n">
        <v>359</v>
      </c>
      <c r="P23" s="27" t="n">
        <f>IF(N23&gt;0, O23/N23*100, "--")</f>
        <v>95.4787234042553</v>
      </c>
      <c r="Q23" s="26" t="n">
        <v>426</v>
      </c>
      <c r="R23" s="26" t="n">
        <v>398</v>
      </c>
      <c r="S23" s="27" t="n">
        <f>IF(Q23&gt;0, R23/Q23*100, "--")</f>
        <v>93.4272300469484</v>
      </c>
      <c r="T23" s="26" t="n">
        <v>376</v>
      </c>
      <c r="U23" s="26" t="n">
        <v>345</v>
      </c>
      <c r="V23" s="27" t="n">
        <f>IF(T23&gt;0, U23/T23*100, "--")</f>
        <v>91.7553191489362</v>
      </c>
      <c r="W23" s="9" t="s">
        <v>15</v>
      </c>
      <c r="X23" s="19" t="n">
        <v>426</v>
      </c>
      <c r="Y23" s="26" t="n">
        <v>415</v>
      </c>
      <c r="Z23" s="26" t="n">
        <f>IF(X23&gt;0, Y23/X23*100, "--")</f>
        <v>97.4178403755869</v>
      </c>
      <c r="AA23" s="26" t="n">
        <v>426</v>
      </c>
      <c r="AB23" s="26" t="n">
        <v>413</v>
      </c>
      <c r="AC23" s="26" t="n">
        <f>IF(AA23&gt;0, AB23/AA23*100, "--")</f>
        <v>96.9483568075117</v>
      </c>
      <c r="AD23" s="26" t="n">
        <v>426</v>
      </c>
      <c r="AE23" s="26" t="n">
        <v>406</v>
      </c>
      <c r="AF23" s="26" t="n">
        <f>IF(AD23&gt;0, AE23/AD23*100, "--")</f>
        <v>95.3051643192488</v>
      </c>
      <c r="AG23" s="26" t="n">
        <v>453</v>
      </c>
      <c r="AH23" s="26" t="n">
        <v>420</v>
      </c>
      <c r="AI23" s="26" t="n">
        <f>IF(AG23&gt;0, AH23/AG23*100, "--")</f>
        <v>92.7152317880795</v>
      </c>
      <c r="AJ23" s="26" t="n">
        <v>476</v>
      </c>
      <c r="AK23" s="26" t="n">
        <v>455</v>
      </c>
      <c r="AL23" s="26" t="n">
        <f>IF(AJ23&gt;0, AK23/AJ23*100, "--")</f>
        <v>95.5882352941177</v>
      </c>
      <c r="AM23" s="26" t="n">
        <v>517</v>
      </c>
      <c r="AN23" s="26" t="n">
        <v>434</v>
      </c>
      <c r="AO23" s="26" t="n">
        <f>IF(AM23&gt;0, AN23/AM23*100, "--")</f>
        <v>83.9458413926499</v>
      </c>
      <c r="AP23" s="26" t="n">
        <v>1284</v>
      </c>
      <c r="AQ23" s="26" t="n">
        <v>1212</v>
      </c>
      <c r="AR23" s="26" t="n">
        <f>IF(AP23&gt;0, AQ23/AP23*100, "--")</f>
        <v>94.392523364486</v>
      </c>
      <c r="AS23" s="26" t="n">
        <v>1284</v>
      </c>
      <c r="AT23" s="26" t="n">
        <v>1213</v>
      </c>
      <c r="AU23" s="26" t="n">
        <f>IF(AS23&gt;0, AT23/AS23*100, "--")</f>
        <v>94.4704049844237</v>
      </c>
      <c r="AV23" s="12"/>
      <c r="AW23" s="12"/>
      <c r="AX23" s="12"/>
    </row>
    <row r="24" ht="16.5264423076923" customHeight="true">
      <c r="A24" s="9" t="s">
        <v>16</v>
      </c>
      <c r="B24" s="19" t="n">
        <v>103</v>
      </c>
      <c r="C24" s="26" t="n">
        <v>102</v>
      </c>
      <c r="D24" s="27" t="n">
        <f>IF(B24&gt;0, C24/B24*100, "--")</f>
        <v>99.0291262135922</v>
      </c>
      <c r="E24" s="26" t="n">
        <v>124</v>
      </c>
      <c r="F24" s="26" t="n">
        <v>123</v>
      </c>
      <c r="G24" s="27" t="n">
        <f>IF(E24&gt;0, F24/E24*100, "--")</f>
        <v>99.1935483870968</v>
      </c>
      <c r="H24" s="26" t="n">
        <v>124</v>
      </c>
      <c r="I24" s="26" t="n">
        <v>123</v>
      </c>
      <c r="J24" s="27" t="n">
        <f>IF(H24&gt;0, I24/H24*100, "--")</f>
        <v>99.1935483870968</v>
      </c>
      <c r="K24" s="26" t="n">
        <v>114</v>
      </c>
      <c r="L24" s="26" t="n">
        <v>106</v>
      </c>
      <c r="M24" s="27" t="n">
        <f>IF(K24&gt;0, L24/K24*100, "--")</f>
        <v>92.9824561403509</v>
      </c>
      <c r="N24" s="26" t="n">
        <v>103</v>
      </c>
      <c r="O24" s="26" t="n">
        <v>101</v>
      </c>
      <c r="P24" s="27" t="n">
        <f>IF(N24&gt;0, O24/N24*100, "--")</f>
        <v>98.0582524271845</v>
      </c>
      <c r="Q24" s="26" t="n">
        <v>103</v>
      </c>
      <c r="R24" s="26" t="n">
        <v>97</v>
      </c>
      <c r="S24" s="27" t="n">
        <f>IF(Q24&gt;0, R24/Q24*100, "--")</f>
        <v>94.1747572815534</v>
      </c>
      <c r="T24" s="26" t="n">
        <v>103</v>
      </c>
      <c r="U24" s="26" t="n">
        <v>98</v>
      </c>
      <c r="V24" s="27" t="n">
        <f>IF(T24&gt;0, U24/T24*100, "--")</f>
        <v>95.1456310679612</v>
      </c>
      <c r="W24" s="9" t="s">
        <v>16</v>
      </c>
      <c r="X24" s="19" t="n">
        <v>103</v>
      </c>
      <c r="Y24" s="26" t="n">
        <v>100</v>
      </c>
      <c r="Z24" s="26" t="n">
        <f>IF(X24&gt;0, Y24/X24*100, "--")</f>
        <v>97.0873786407767</v>
      </c>
      <c r="AA24" s="26" t="n">
        <v>103</v>
      </c>
      <c r="AB24" s="26" t="n">
        <v>100</v>
      </c>
      <c r="AC24" s="26" t="n">
        <f>IF(AA24&gt;0, AB24/AA24*100, "--")</f>
        <v>97.0873786407767</v>
      </c>
      <c r="AD24" s="26" t="n">
        <v>103</v>
      </c>
      <c r="AE24" s="26" t="n">
        <v>96</v>
      </c>
      <c r="AF24" s="26" t="n">
        <f>IF(AD24&gt;0, AE24/AD24*100, "--")</f>
        <v>93.2038834951456</v>
      </c>
      <c r="AG24" s="26" t="n">
        <v>115</v>
      </c>
      <c r="AH24" s="26" t="n">
        <v>113</v>
      </c>
      <c r="AI24" s="26" t="n">
        <f>IF(AG24&gt;0, AH24/AG24*100, "--")</f>
        <v>98.2608695652174</v>
      </c>
      <c r="AJ24" s="26" t="n">
        <v>114</v>
      </c>
      <c r="AK24" s="26" t="n">
        <v>108</v>
      </c>
      <c r="AL24" s="26" t="n">
        <f>IF(AJ24&gt;0, AK24/AJ24*100, "--")</f>
        <v>94.7368421052632</v>
      </c>
      <c r="AM24" s="26" t="n">
        <v>128</v>
      </c>
      <c r="AN24" s="26" t="n">
        <v>118</v>
      </c>
      <c r="AO24" s="26" t="n">
        <f>IF(AM24&gt;0, AN24/AM24*100, "--")</f>
        <v>92.1875</v>
      </c>
      <c r="AP24" s="26" t="n">
        <v>237</v>
      </c>
      <c r="AQ24" s="26" t="n">
        <v>231</v>
      </c>
      <c r="AR24" s="26" t="n">
        <f>IF(AP24&gt;0, AQ24/AP24*100, "--")</f>
        <v>97.4683544303797</v>
      </c>
      <c r="AS24" s="26" t="n">
        <v>237</v>
      </c>
      <c r="AT24" s="26" t="n">
        <v>231</v>
      </c>
      <c r="AU24" s="26" t="n">
        <f>IF(AS24&gt;0, AT24/AS24*100, "--")</f>
        <v>97.4683544303797</v>
      </c>
      <c r="AV24" s="12"/>
      <c r="AW24" s="12"/>
      <c r="AX24" s="12"/>
    </row>
    <row r="25" ht="16.5264423076923" customHeight="true">
      <c r="A25" s="9" t="s">
        <v>17</v>
      </c>
      <c r="B25" s="19" t="n">
        <v>28</v>
      </c>
      <c r="C25" s="26" t="n">
        <v>28</v>
      </c>
      <c r="D25" s="27" t="n">
        <f>IF(B25&gt;0, C25/B25*100, "--")</f>
        <v>100</v>
      </c>
      <c r="E25" s="26" t="n">
        <v>39</v>
      </c>
      <c r="F25" s="26" t="n">
        <v>39</v>
      </c>
      <c r="G25" s="27" t="n">
        <f>IF(E25&gt;0, F25/E25*100, "--")</f>
        <v>100</v>
      </c>
      <c r="H25" s="26" t="n">
        <v>39</v>
      </c>
      <c r="I25" s="26" t="n">
        <v>39</v>
      </c>
      <c r="J25" s="27" t="n">
        <f>IF(H25&gt;0, I25/H25*100, "--")</f>
        <v>100</v>
      </c>
      <c r="K25" s="26" t="n">
        <v>42</v>
      </c>
      <c r="L25" s="26" t="n">
        <v>40</v>
      </c>
      <c r="M25" s="27" t="n">
        <f>IF(K25&gt;0, L25/K25*100, "--")</f>
        <v>95.2380952380952</v>
      </c>
      <c r="N25" s="26" t="n">
        <v>28</v>
      </c>
      <c r="O25" s="26" t="n">
        <v>28</v>
      </c>
      <c r="P25" s="27" t="n">
        <f>IF(N25&gt;0, O25/N25*100, "--")</f>
        <v>100</v>
      </c>
      <c r="Q25" s="26" t="n">
        <v>34</v>
      </c>
      <c r="R25" s="26" t="n">
        <v>33</v>
      </c>
      <c r="S25" s="27" t="n">
        <f>IF(Q25&gt;0, R25/Q25*100, "--")</f>
        <v>97.0588235294118</v>
      </c>
      <c r="T25" s="26" t="n">
        <v>28</v>
      </c>
      <c r="U25" s="26" t="n">
        <v>26</v>
      </c>
      <c r="V25" s="27" t="n">
        <f>IF(T25&gt;0, U25/T25*100, "--")</f>
        <v>92.8571428571429</v>
      </c>
      <c r="W25" s="9" t="s">
        <v>17</v>
      </c>
      <c r="X25" s="19" t="n">
        <v>34</v>
      </c>
      <c r="Y25" s="26" t="n">
        <v>34</v>
      </c>
      <c r="Z25" s="26" t="n">
        <f>IF(X25&gt;0, Y25/X25*100, "--")</f>
        <v>100</v>
      </c>
      <c r="AA25" s="26" t="n">
        <v>34</v>
      </c>
      <c r="AB25" s="26" t="n">
        <v>34</v>
      </c>
      <c r="AC25" s="26" t="n">
        <f>IF(AA25&gt;0, AB25/AA25*100, "--")</f>
        <v>100</v>
      </c>
      <c r="AD25" s="26" t="n">
        <v>34</v>
      </c>
      <c r="AE25" s="26" t="n">
        <v>34</v>
      </c>
      <c r="AF25" s="26" t="n">
        <f>IF(AD25&gt;0, AE25/AD25*100, "--")</f>
        <v>100</v>
      </c>
      <c r="AG25" s="26" t="n">
        <v>34</v>
      </c>
      <c r="AH25" s="26" t="n">
        <v>33</v>
      </c>
      <c r="AI25" s="26" t="n">
        <f>IF(AG25&gt;0, AH25/AG25*100, "--")</f>
        <v>97.0588235294118</v>
      </c>
      <c r="AJ25" s="26" t="n">
        <v>42</v>
      </c>
      <c r="AK25" s="26" t="n">
        <v>39</v>
      </c>
      <c r="AL25" s="26" t="n">
        <f>IF(AJ25&gt;0, AK25/AJ25*100, "--")</f>
        <v>92.8571428571429</v>
      </c>
      <c r="AM25" s="26" t="n">
        <v>45</v>
      </c>
      <c r="AN25" s="26" t="n">
        <v>42</v>
      </c>
      <c r="AO25" s="26" t="n">
        <f>IF(AM25&gt;0, AN25/AM25*100, "--")</f>
        <v>93.3333333333333</v>
      </c>
      <c r="AP25" s="26" t="n">
        <v>91</v>
      </c>
      <c r="AQ25" s="26" t="n">
        <v>91</v>
      </c>
      <c r="AR25" s="26" t="n">
        <f>IF(AP25&gt;0, AQ25/AP25*100, "--")</f>
        <v>100</v>
      </c>
      <c r="AS25" s="26" t="n">
        <v>91</v>
      </c>
      <c r="AT25" s="26" t="n">
        <v>91</v>
      </c>
      <c r="AU25" s="26" t="n">
        <f>IF(AS25&gt;0, AT25/AS25*100, "--")</f>
        <v>100</v>
      </c>
      <c r="AV25" s="12"/>
      <c r="AW25" s="12"/>
      <c r="AX25" s="12"/>
    </row>
    <row r="26" ht="16.5264423076923" customHeight="true">
      <c r="A26" s="9" t="s">
        <v>18</v>
      </c>
      <c r="B26" s="19" t="n">
        <v>180</v>
      </c>
      <c r="C26" s="26" t="n">
        <v>180</v>
      </c>
      <c r="D26" s="27" t="n">
        <f>IF(B26&gt;0, C26/B26*100, "--")</f>
        <v>100</v>
      </c>
      <c r="E26" s="26" t="n">
        <v>205</v>
      </c>
      <c r="F26" s="26" t="n">
        <v>203</v>
      </c>
      <c r="G26" s="27" t="n">
        <f>IF(E26&gt;0, F26/E26*100, "--")</f>
        <v>99.0243902439024</v>
      </c>
      <c r="H26" s="26" t="n">
        <v>205</v>
      </c>
      <c r="I26" s="26" t="n">
        <v>201</v>
      </c>
      <c r="J26" s="27" t="n">
        <f>IF(H26&gt;0, I26/H26*100, "--")</f>
        <v>98.0487804878049</v>
      </c>
      <c r="K26" s="26" t="n">
        <v>217</v>
      </c>
      <c r="L26" s="26" t="n">
        <v>210</v>
      </c>
      <c r="M26" s="27" t="n">
        <f>IF(K26&gt;0, L26/K26*100, "--")</f>
        <v>96.7741935483871</v>
      </c>
      <c r="N26" s="26" t="n">
        <v>180</v>
      </c>
      <c r="O26" s="26" t="n">
        <v>178</v>
      </c>
      <c r="P26" s="27" t="n">
        <f>IF(N26&gt;0, O26/N26*100, "--")</f>
        <v>98.8888888888889</v>
      </c>
      <c r="Q26" s="26" t="n">
        <v>188</v>
      </c>
      <c r="R26" s="26" t="n">
        <v>186</v>
      </c>
      <c r="S26" s="27" t="n">
        <f>IF(Q26&gt;0, R26/Q26*100, "--")</f>
        <v>98.936170212766</v>
      </c>
      <c r="T26" s="26" t="n">
        <v>180</v>
      </c>
      <c r="U26" s="26" t="n">
        <v>172</v>
      </c>
      <c r="V26" s="27" t="n">
        <f>IF(T26&gt;0, U26/T26*100, "--")</f>
        <v>95.5555555555556</v>
      </c>
      <c r="W26" s="9" t="s">
        <v>18</v>
      </c>
      <c r="X26" s="19" t="n">
        <v>188</v>
      </c>
      <c r="Y26" s="26" t="n">
        <v>186</v>
      </c>
      <c r="Z26" s="26" t="n">
        <f>IF(X26&gt;0, Y26/X26*100, "--")</f>
        <v>98.936170212766</v>
      </c>
      <c r="AA26" s="26" t="n">
        <v>188</v>
      </c>
      <c r="AB26" s="26" t="n">
        <v>186</v>
      </c>
      <c r="AC26" s="26" t="n">
        <f>IF(AA26&gt;0, AB26/AA26*100, "--")</f>
        <v>98.936170212766</v>
      </c>
      <c r="AD26" s="26" t="n">
        <v>188</v>
      </c>
      <c r="AE26" s="26" t="n">
        <v>184</v>
      </c>
      <c r="AF26" s="26" t="n">
        <f>IF(AD26&gt;0, AE26/AD26*100, "--")</f>
        <v>97.8723404255319</v>
      </c>
      <c r="AG26" s="26" t="n">
        <v>212</v>
      </c>
      <c r="AH26" s="26" t="n">
        <v>205</v>
      </c>
      <c r="AI26" s="26" t="n">
        <f>IF(AG26&gt;0, AH26/AG26*100, "--")</f>
        <v>96.6981132075472</v>
      </c>
      <c r="AJ26" s="26" t="n">
        <v>217</v>
      </c>
      <c r="AK26" s="26" t="n">
        <v>213</v>
      </c>
      <c r="AL26" s="26" t="n">
        <f>IF(AJ26&gt;0, AK26/AJ26*100, "--")</f>
        <v>98.1566820276498</v>
      </c>
      <c r="AM26" s="26" t="n">
        <v>208</v>
      </c>
      <c r="AN26" s="26" t="n">
        <v>197</v>
      </c>
      <c r="AO26" s="26" t="n">
        <f>IF(AM26&gt;0, AN26/AM26*100, "--")</f>
        <v>94.7115384615385</v>
      </c>
      <c r="AP26" s="26" t="n">
        <v>505</v>
      </c>
      <c r="AQ26" s="26" t="n">
        <v>497</v>
      </c>
      <c r="AR26" s="26" t="n">
        <f>IF(AP26&gt;0, AQ26/AP26*100, "--")</f>
        <v>98.4158415841584</v>
      </c>
      <c r="AS26" s="26" t="n">
        <v>505</v>
      </c>
      <c r="AT26" s="26" t="n">
        <v>495</v>
      </c>
      <c r="AU26" s="26" t="n">
        <f>IF(AS26&gt;0, AT26/AS26*100, "--")</f>
        <v>98.019801980198</v>
      </c>
      <c r="AV26" s="12"/>
      <c r="AW26" s="12"/>
      <c r="AX26" s="12"/>
    </row>
    <row r="27" ht="16.5264423076923" customHeight="true">
      <c r="A27" s="9" t="s">
        <v>19</v>
      </c>
      <c r="B27" s="19" t="n">
        <v>762</v>
      </c>
      <c r="C27" s="26" t="n">
        <v>744</v>
      </c>
      <c r="D27" s="27" t="n">
        <f>IF(B27&gt;0, C27/B27*100, "--")</f>
        <v>97.6377952755906</v>
      </c>
      <c r="E27" s="26" t="n">
        <v>858</v>
      </c>
      <c r="F27" s="26" t="n">
        <v>841</v>
      </c>
      <c r="G27" s="27" t="n">
        <f>IF(E27&gt;0, F27/E27*100, "--")</f>
        <v>98.018648018648</v>
      </c>
      <c r="H27" s="26" t="n">
        <v>858</v>
      </c>
      <c r="I27" s="26" t="n">
        <v>838</v>
      </c>
      <c r="J27" s="27" t="n">
        <f>IF(H27&gt;0, I27/H27*100, "--")</f>
        <v>97.6689976689977</v>
      </c>
      <c r="K27" s="26" t="n">
        <v>869</v>
      </c>
      <c r="L27" s="26" t="n">
        <v>811</v>
      </c>
      <c r="M27" s="27" t="n">
        <f>IF(K27&gt;0, L27/K27*100, "--")</f>
        <v>93.3256616800921</v>
      </c>
      <c r="N27" s="26" t="n">
        <v>762</v>
      </c>
      <c r="O27" s="26" t="n">
        <v>740</v>
      </c>
      <c r="P27" s="27" t="n">
        <f>IF(N27&gt;0, O27/N27*100, "--")</f>
        <v>97.1128608923885</v>
      </c>
      <c r="Q27" s="26" t="n">
        <v>838</v>
      </c>
      <c r="R27" s="26" t="n">
        <v>791</v>
      </c>
      <c r="S27" s="27" t="n">
        <f>IF(Q27&gt;0, R27/Q27*100, "--")</f>
        <v>94.3914081145585</v>
      </c>
      <c r="T27" s="26" t="n">
        <v>762</v>
      </c>
      <c r="U27" s="26" t="n">
        <v>709</v>
      </c>
      <c r="V27" s="27" t="n">
        <f>IF(T27&gt;0, U27/T27*100, "--")</f>
        <v>93.0446194225722</v>
      </c>
      <c r="W27" s="9" t="s">
        <v>19</v>
      </c>
      <c r="X27" s="19" t="n">
        <v>838</v>
      </c>
      <c r="Y27" s="26" t="n">
        <v>807</v>
      </c>
      <c r="Z27" s="26" t="n">
        <f>IF(X27&gt;0, Y27/X27*100, "--")</f>
        <v>96.3007159904535</v>
      </c>
      <c r="AA27" s="26" t="n">
        <v>838</v>
      </c>
      <c r="AB27" s="26" t="n">
        <v>806</v>
      </c>
      <c r="AC27" s="26" t="n">
        <f>IF(AA27&gt;0, AB27/AA27*100, "--")</f>
        <v>96.18138424821</v>
      </c>
      <c r="AD27" s="26" t="n">
        <v>838</v>
      </c>
      <c r="AE27" s="26" t="n">
        <v>792</v>
      </c>
      <c r="AF27" s="26" t="n">
        <f>IF(AD27&gt;0, AE27/AD27*100, "--")</f>
        <v>94.5107398568019</v>
      </c>
      <c r="AG27" s="26" t="n">
        <v>898</v>
      </c>
      <c r="AH27" s="26" t="n">
        <v>846</v>
      </c>
      <c r="AI27" s="26" t="n">
        <f>IF(AG27&gt;0, AH27/AG27*100, "--")</f>
        <v>94.2093541202673</v>
      </c>
      <c r="AJ27" s="26" t="n">
        <v>869</v>
      </c>
      <c r="AK27" s="26" t="n">
        <v>830</v>
      </c>
      <c r="AL27" s="26" t="n">
        <f>IF(AJ27&gt;0, AK27/AJ27*100, "--")</f>
        <v>95.512082853855</v>
      </c>
      <c r="AM27" s="26" t="n">
        <v>1013</v>
      </c>
      <c r="AN27" s="26" t="n">
        <v>899</v>
      </c>
      <c r="AO27" s="26" t="n">
        <f>IF(AM27&gt;0, AN27/AM27*100, "--")</f>
        <v>88.746298124383</v>
      </c>
      <c r="AP27" s="26" t="n">
        <v>2625</v>
      </c>
      <c r="AQ27" s="26" t="n">
        <v>2543</v>
      </c>
      <c r="AR27" s="26" t="n">
        <f>IF(AP27&gt;0, AQ27/AP27*100, "--")</f>
        <v>96.8761904761905</v>
      </c>
      <c r="AS27" s="26" t="n">
        <v>2625</v>
      </c>
      <c r="AT27" s="26" t="n">
        <v>2540</v>
      </c>
      <c r="AU27" s="26" t="n">
        <f>IF(AS27&gt;0, AT27/AS27*100, "--")</f>
        <v>96.7619047619048</v>
      </c>
      <c r="AV27" s="12"/>
      <c r="AW27" s="12"/>
      <c r="AX27" s="12"/>
    </row>
    <row r="28" ht="16.5264423076923" customHeight="true">
      <c r="A28" s="9" t="s">
        <v>20</v>
      </c>
      <c r="B28" s="19" t="n">
        <v>299</v>
      </c>
      <c r="C28" s="26" t="n">
        <v>298</v>
      </c>
      <c r="D28" s="27" t="n">
        <f>IF(B28&gt;0, C28/B28*100, "--")</f>
        <v>99.6655518394649</v>
      </c>
      <c r="E28" s="26" t="n">
        <v>336</v>
      </c>
      <c r="F28" s="26" t="n">
        <v>333</v>
      </c>
      <c r="G28" s="27" t="n">
        <f>IF(E28&gt;0, F28/E28*100, "--")</f>
        <v>99.1071428571429</v>
      </c>
      <c r="H28" s="26" t="n">
        <v>336</v>
      </c>
      <c r="I28" s="26" t="n">
        <v>332</v>
      </c>
      <c r="J28" s="27" t="n">
        <f>IF(H28&gt;0, I28/H28*100, "--")</f>
        <v>98.8095238095238</v>
      </c>
      <c r="K28" s="26" t="n">
        <v>354</v>
      </c>
      <c r="L28" s="26" t="n">
        <v>330</v>
      </c>
      <c r="M28" s="27" t="n">
        <f>IF(K28&gt;0, L28/K28*100, "--")</f>
        <v>93.2203389830508</v>
      </c>
      <c r="N28" s="26" t="n">
        <v>299</v>
      </c>
      <c r="O28" s="26" t="n">
        <v>293</v>
      </c>
      <c r="P28" s="27" t="n">
        <f>IF(N28&gt;0, O28/N28*100, "--")</f>
        <v>97.9933110367893</v>
      </c>
      <c r="Q28" s="26" t="n">
        <v>327</v>
      </c>
      <c r="R28" s="26" t="n">
        <v>320</v>
      </c>
      <c r="S28" s="27" t="n">
        <f>IF(Q28&gt;0, R28/Q28*100, "--")</f>
        <v>97.8593272171254</v>
      </c>
      <c r="T28" s="26" t="n">
        <v>299</v>
      </c>
      <c r="U28" s="26" t="n">
        <v>286</v>
      </c>
      <c r="V28" s="27" t="n">
        <f>IF(T28&gt;0, U28/T28*100, "--")</f>
        <v>95.6521739130435</v>
      </c>
      <c r="W28" s="9" t="s">
        <v>20</v>
      </c>
      <c r="X28" s="19" t="n">
        <v>327</v>
      </c>
      <c r="Y28" s="26" t="n">
        <v>321</v>
      </c>
      <c r="Z28" s="26" t="n">
        <f>IF(X28&gt;0, Y28/X28*100, "--")</f>
        <v>98.1651376146789</v>
      </c>
      <c r="AA28" s="26" t="n">
        <v>327</v>
      </c>
      <c r="AB28" s="26" t="n">
        <v>320</v>
      </c>
      <c r="AC28" s="26" t="n">
        <f>IF(AA28&gt;0, AB28/AA28*100, "--")</f>
        <v>97.8593272171254</v>
      </c>
      <c r="AD28" s="26" t="n">
        <v>327</v>
      </c>
      <c r="AE28" s="26" t="n">
        <v>315</v>
      </c>
      <c r="AF28" s="26" t="n">
        <f>IF(AD28&gt;0, AE28/AD28*100, "--")</f>
        <v>96.3302752293578</v>
      </c>
      <c r="AG28" s="26" t="n">
        <v>355</v>
      </c>
      <c r="AH28" s="26" t="n">
        <v>347</v>
      </c>
      <c r="AI28" s="26" t="n">
        <f>IF(AG28&gt;0, AH28/AG28*100, "--")</f>
        <v>97.7464788732394</v>
      </c>
      <c r="AJ28" s="26" t="n">
        <v>354</v>
      </c>
      <c r="AK28" s="26" t="n">
        <v>338</v>
      </c>
      <c r="AL28" s="26" t="n">
        <f>IF(AJ28&gt;0, AK28/AJ28*100, "--")</f>
        <v>95.4802259887006</v>
      </c>
      <c r="AM28" s="26" t="n">
        <v>425</v>
      </c>
      <c r="AN28" s="26" t="n">
        <v>398</v>
      </c>
      <c r="AO28" s="26" t="n">
        <f>IF(AM28&gt;0, AN28/AM28*100, "--")</f>
        <v>93.6470588235294</v>
      </c>
      <c r="AP28" s="26" t="n">
        <v>1188</v>
      </c>
      <c r="AQ28" s="26" t="n">
        <v>1154</v>
      </c>
      <c r="AR28" s="26" t="n">
        <f>IF(AP28&gt;0, AQ28/AP28*100, "--")</f>
        <v>97.1380471380471</v>
      </c>
      <c r="AS28" s="26" t="n">
        <v>1188</v>
      </c>
      <c r="AT28" s="26" t="n">
        <v>1154</v>
      </c>
      <c r="AU28" s="26" t="n">
        <f>IF(AS28&gt;0, AT28/AS28*100, "--")</f>
        <v>97.1380471380471</v>
      </c>
      <c r="AV28" s="12"/>
      <c r="AW28" s="12"/>
      <c r="AX28" s="12"/>
    </row>
    <row r="29" ht="16.5264423076923" customHeight="true">
      <c r="A29" s="9" t="s">
        <v>21</v>
      </c>
      <c r="B29" s="19" t="n">
        <v>350</v>
      </c>
      <c r="C29" s="26" t="n">
        <v>348</v>
      </c>
      <c r="D29" s="27" t="n">
        <f>IF(B29&gt;0, C29/B29*100, "--")</f>
        <v>99.4285714285714</v>
      </c>
      <c r="E29" s="26" t="n">
        <v>429</v>
      </c>
      <c r="F29" s="26" t="n">
        <v>416</v>
      </c>
      <c r="G29" s="27" t="n">
        <f>IF(E29&gt;0, F29/E29*100, "--")</f>
        <v>96.969696969697</v>
      </c>
      <c r="H29" s="26" t="n">
        <v>429</v>
      </c>
      <c r="I29" s="26" t="n">
        <v>416</v>
      </c>
      <c r="J29" s="27" t="n">
        <f>IF(H29&gt;0, I29/H29*100, "--")</f>
        <v>96.969696969697</v>
      </c>
      <c r="K29" s="26" t="n">
        <v>441</v>
      </c>
      <c r="L29" s="26" t="n">
        <v>415</v>
      </c>
      <c r="M29" s="27" t="n">
        <f>IF(K29&gt;0, L29/K29*100, "--")</f>
        <v>94.1043083900227</v>
      </c>
      <c r="N29" s="26" t="n">
        <v>350</v>
      </c>
      <c r="O29" s="26" t="n">
        <v>341</v>
      </c>
      <c r="P29" s="27" t="n">
        <f>IF(N29&gt;0, O29/N29*100, "--")</f>
        <v>97.4285714285714</v>
      </c>
      <c r="Q29" s="26" t="n">
        <v>398</v>
      </c>
      <c r="R29" s="26" t="n">
        <v>378</v>
      </c>
      <c r="S29" s="27" t="n">
        <f>IF(Q29&gt;0, R29/Q29*100, "--")</f>
        <v>94.9748743718593</v>
      </c>
      <c r="T29" s="26" t="n">
        <v>350</v>
      </c>
      <c r="U29" s="26" t="n">
        <v>332</v>
      </c>
      <c r="V29" s="27" t="n">
        <f>IF(T29&gt;0, U29/T29*100, "--")</f>
        <v>94.8571428571429</v>
      </c>
      <c r="W29" s="9" t="s">
        <v>21</v>
      </c>
      <c r="X29" s="19" t="n">
        <v>398</v>
      </c>
      <c r="Y29" s="26" t="n">
        <v>390</v>
      </c>
      <c r="Z29" s="26" t="n">
        <f>IF(X29&gt;0, Y29/X29*100, "--")</f>
        <v>97.9899497487437</v>
      </c>
      <c r="AA29" s="26" t="n">
        <v>398</v>
      </c>
      <c r="AB29" s="26" t="n">
        <v>389</v>
      </c>
      <c r="AC29" s="26" t="n">
        <f>IF(AA29&gt;0, AB29/AA29*100, "--")</f>
        <v>97.7386934673367</v>
      </c>
      <c r="AD29" s="26" t="n">
        <v>398</v>
      </c>
      <c r="AE29" s="26" t="n">
        <v>378</v>
      </c>
      <c r="AF29" s="26" t="n">
        <f>IF(AD29&gt;0, AE29/AD29*100, "--")</f>
        <v>94.9748743718593</v>
      </c>
      <c r="AG29" s="26" t="n">
        <v>392</v>
      </c>
      <c r="AH29" s="26" t="n">
        <v>383</v>
      </c>
      <c r="AI29" s="26" t="n">
        <f>IF(AG29&gt;0, AH29/AG29*100, "--")</f>
        <v>97.7040816326531</v>
      </c>
      <c r="AJ29" s="26" t="n">
        <v>441</v>
      </c>
      <c r="AK29" s="26" t="n">
        <v>427</v>
      </c>
      <c r="AL29" s="26" t="n">
        <f>IF(AJ29&gt;0, AK29/AJ29*100, "--")</f>
        <v>96.8253968253968</v>
      </c>
      <c r="AM29" s="26" t="n">
        <v>479</v>
      </c>
      <c r="AN29" s="26" t="n">
        <v>446</v>
      </c>
      <c r="AO29" s="26" t="n">
        <f>IF(AM29&gt;0, AN29/AM29*100, "--")</f>
        <v>93.1106471816284</v>
      </c>
      <c r="AP29" s="26" t="n">
        <v>1196</v>
      </c>
      <c r="AQ29" s="26" t="n">
        <v>1165</v>
      </c>
      <c r="AR29" s="26" t="n">
        <f>IF(AP29&gt;0, AQ29/AP29*100, "--")</f>
        <v>97.4080267558528</v>
      </c>
      <c r="AS29" s="26" t="n">
        <v>1196</v>
      </c>
      <c r="AT29" s="26" t="n">
        <v>1168</v>
      </c>
      <c r="AU29" s="26" t="n">
        <f>IF(AS29&gt;0, AT29/AS29*100, "--")</f>
        <v>97.6588628762542</v>
      </c>
      <c r="AV29" s="12"/>
      <c r="AW29" s="12"/>
      <c r="AX29" s="12"/>
    </row>
    <row r="30" ht="16.5264423076923" customHeight="true">
      <c r="A30" s="9" t="s">
        <v>22</v>
      </c>
      <c r="B30" s="19" t="n">
        <v>26</v>
      </c>
      <c r="C30" s="26" t="n">
        <v>26</v>
      </c>
      <c r="D30" s="27" t="n">
        <f>IF(B30&gt;0, C30/B30*100, "--")</f>
        <v>100</v>
      </c>
      <c r="E30" s="26" t="n">
        <v>46</v>
      </c>
      <c r="F30" s="26" t="n">
        <v>46</v>
      </c>
      <c r="G30" s="27" t="n">
        <f>IF(E30&gt;0, F30/E30*100, "--")</f>
        <v>100</v>
      </c>
      <c r="H30" s="26" t="n">
        <v>46</v>
      </c>
      <c r="I30" s="26" t="n">
        <v>46</v>
      </c>
      <c r="J30" s="27" t="n">
        <f>IF(H30&gt;0, I30/H30*100, "--")</f>
        <v>100</v>
      </c>
      <c r="K30" s="26" t="n">
        <v>29</v>
      </c>
      <c r="L30" s="26" t="n">
        <v>27</v>
      </c>
      <c r="M30" s="27" t="n">
        <f>IF(K30&gt;0, L30/K30*100, "--")</f>
        <v>93.1034482758621</v>
      </c>
      <c r="N30" s="26" t="n">
        <v>26</v>
      </c>
      <c r="O30" s="26" t="n">
        <v>24</v>
      </c>
      <c r="P30" s="27" t="n">
        <f>IF(N30&gt;0, O30/N30*100, "--")</f>
        <v>92.3076923076923</v>
      </c>
      <c r="Q30" s="26" t="n">
        <v>45</v>
      </c>
      <c r="R30" s="26" t="n">
        <v>44</v>
      </c>
      <c r="S30" s="27" t="n">
        <f>IF(Q30&gt;0, R30/Q30*100, "--")</f>
        <v>97.7777777777778</v>
      </c>
      <c r="T30" s="26" t="n">
        <v>26</v>
      </c>
      <c r="U30" s="26" t="n">
        <v>23</v>
      </c>
      <c r="V30" s="27" t="n">
        <f>IF(T30&gt;0, U30/T30*100, "--")</f>
        <v>88.4615384615385</v>
      </c>
      <c r="W30" s="9" t="s">
        <v>22</v>
      </c>
      <c r="X30" s="19" t="n">
        <v>45</v>
      </c>
      <c r="Y30" s="26" t="n">
        <v>44</v>
      </c>
      <c r="Z30" s="26" t="n">
        <f>IF(X30&gt;0, Y30/X30*100, "--")</f>
        <v>97.7777777777778</v>
      </c>
      <c r="AA30" s="26" t="n">
        <v>45</v>
      </c>
      <c r="AB30" s="26" t="n">
        <v>44</v>
      </c>
      <c r="AC30" s="26" t="n">
        <f>IF(AA30&gt;0, AB30/AA30*100, "--")</f>
        <v>97.7777777777778</v>
      </c>
      <c r="AD30" s="26" t="n">
        <v>45</v>
      </c>
      <c r="AE30" s="26" t="n">
        <v>44</v>
      </c>
      <c r="AF30" s="26" t="n">
        <f>IF(AD30&gt;0, AE30/AD30*100, "--")</f>
        <v>97.7777777777778</v>
      </c>
      <c r="AG30" s="26" t="n">
        <v>31</v>
      </c>
      <c r="AH30" s="26" t="n">
        <v>29</v>
      </c>
      <c r="AI30" s="26" t="n">
        <f>IF(AG30&gt;0, AH30/AG30*100, "--")</f>
        <v>93.5483870967742</v>
      </c>
      <c r="AJ30" s="26" t="n">
        <v>29</v>
      </c>
      <c r="AK30" s="26" t="n">
        <v>29</v>
      </c>
      <c r="AL30" s="26" t="n">
        <f>IF(AJ30&gt;0, AK30/AJ30*100, "--")</f>
        <v>100</v>
      </c>
      <c r="AM30" s="26" t="n">
        <v>37</v>
      </c>
      <c r="AN30" s="26" t="n">
        <v>34</v>
      </c>
      <c r="AO30" s="26" t="n">
        <f>IF(AM30&gt;0, AN30/AM30*100, "--")</f>
        <v>91.8918918918919</v>
      </c>
      <c r="AP30" s="26" t="n">
        <v>74</v>
      </c>
      <c r="AQ30" s="26" t="n">
        <v>73</v>
      </c>
      <c r="AR30" s="26" t="n">
        <f>IF(AP30&gt;0, AQ30/AP30*100, "--")</f>
        <v>98.6486486486487</v>
      </c>
      <c r="AS30" s="26" t="n">
        <v>74</v>
      </c>
      <c r="AT30" s="26" t="n">
        <v>73</v>
      </c>
      <c r="AU30" s="26" t="n">
        <f>IF(AS30&gt;0, AT30/AS30*100, "--")</f>
        <v>98.6486486486487</v>
      </c>
      <c r="AV30" s="12"/>
      <c r="AW30" s="12"/>
      <c r="AX30" s="12"/>
    </row>
    <row r="31" ht="16.5264423076923" customHeight="true">
      <c r="A31" s="9" t="s">
        <v>23</v>
      </c>
      <c r="B31" s="20" t="n">
        <v>216</v>
      </c>
      <c r="C31" s="27" t="n">
        <v>210</v>
      </c>
      <c r="D31" s="27" t="n">
        <f>IF(B31&gt;0, C31/B31*100, "--")</f>
        <v>97.2222222222222</v>
      </c>
      <c r="E31" s="27" t="n">
        <v>291</v>
      </c>
      <c r="F31" s="27" t="n">
        <v>284</v>
      </c>
      <c r="G31" s="27" t="n">
        <f>IF(E31&gt;0, F31/E31*100, "--")</f>
        <v>97.5945017182131</v>
      </c>
      <c r="H31" s="26" t="n">
        <v>291</v>
      </c>
      <c r="I31" s="26" t="n">
        <v>284</v>
      </c>
      <c r="J31" s="27" t="n">
        <f>IF(H31&gt;0, I31/H31*100, "--")</f>
        <v>97.5945017182131</v>
      </c>
      <c r="K31" s="26" t="n">
        <v>273</v>
      </c>
      <c r="L31" s="26" t="n">
        <v>255</v>
      </c>
      <c r="M31" s="27" t="n">
        <f>IF(K31&gt;0, L31/K31*100, "--")</f>
        <v>93.4065934065934</v>
      </c>
      <c r="N31" s="26" t="n">
        <v>216</v>
      </c>
      <c r="O31" s="26" t="n">
        <v>211</v>
      </c>
      <c r="P31" s="27" t="n">
        <f>IF(N31&gt;0, O31/N31*100, "--")</f>
        <v>97.6851851851852</v>
      </c>
      <c r="Q31" s="26" t="n">
        <v>240</v>
      </c>
      <c r="R31" s="26" t="n">
        <v>228</v>
      </c>
      <c r="S31" s="27" t="n">
        <f>IF(Q31&gt;0, R31/Q31*100, "--")</f>
        <v>95</v>
      </c>
      <c r="T31" s="26" t="n">
        <v>216</v>
      </c>
      <c r="U31" s="26" t="n">
        <v>200</v>
      </c>
      <c r="V31" s="27" t="n">
        <f>IF(T31&gt;0, U31/T31*100, "--")</f>
        <v>92.5925925925926</v>
      </c>
      <c r="W31" s="9" t="s">
        <v>23</v>
      </c>
      <c r="X31" s="19" t="n">
        <v>240</v>
      </c>
      <c r="Y31" s="26" t="n">
        <v>237</v>
      </c>
      <c r="Z31" s="26" t="n">
        <f>IF(X31&gt;0, Y31/X31*100, "--")</f>
        <v>98.75</v>
      </c>
      <c r="AA31" s="56" t="n">
        <v>240</v>
      </c>
      <c r="AB31" s="56" t="n">
        <v>235</v>
      </c>
      <c r="AC31" s="26" t="n">
        <f>IF(AA31&gt;0, AB31/AA31*100, "--")</f>
        <v>97.9166666666667</v>
      </c>
      <c r="AD31" s="56" t="n">
        <v>240</v>
      </c>
      <c r="AE31" s="56" t="n">
        <v>230</v>
      </c>
      <c r="AF31" s="26" t="n">
        <f>IF(AD31&gt;0, AE31/AD31*100, "--")</f>
        <v>95.8333333333333</v>
      </c>
      <c r="AG31" s="56" t="n">
        <v>280</v>
      </c>
      <c r="AH31" s="56" t="n">
        <v>269</v>
      </c>
      <c r="AI31" s="26" t="n">
        <f>IF(AG31&gt;0, AH31/AG31*100, "--")</f>
        <v>96.0714285714286</v>
      </c>
      <c r="AJ31" s="26" t="n">
        <v>273</v>
      </c>
      <c r="AK31" s="26" t="n">
        <v>264</v>
      </c>
      <c r="AL31" s="26" t="n">
        <f>IF(AJ31&gt;0, AK31/AJ31*100, "--")</f>
        <v>96.7032967032967</v>
      </c>
      <c r="AM31" s="26" t="n">
        <v>310</v>
      </c>
      <c r="AN31" s="26" t="n">
        <v>274</v>
      </c>
      <c r="AO31" s="26" t="n">
        <f>IF(AM31&gt;0, AN31/AM31*100, "--")</f>
        <v>88.3870967741936</v>
      </c>
      <c r="AP31" s="26" t="n">
        <v>660</v>
      </c>
      <c r="AQ31" s="26" t="n">
        <v>635</v>
      </c>
      <c r="AR31" s="26" t="n">
        <f>IF(AP31&gt;0, AQ31/AP31*100, "--")</f>
        <v>96.2121212121212</v>
      </c>
      <c r="AS31" s="26" t="n">
        <v>660</v>
      </c>
      <c r="AT31" s="26" t="n">
        <v>635</v>
      </c>
      <c r="AU31" s="26" t="n">
        <f>IF(AS31&gt;0, AT31/AS31*100, "--")</f>
        <v>96.2121212121212</v>
      </c>
      <c r="AV31" s="12"/>
      <c r="AW31" s="12"/>
      <c r="AX31" s="12"/>
    </row>
    <row r="32" ht="16.5264423076923" customHeight="true">
      <c r="A32" s="9" t="s">
        <v>24</v>
      </c>
      <c r="B32" s="19" t="n">
        <v>119</v>
      </c>
      <c r="C32" s="26" t="n">
        <v>118</v>
      </c>
      <c r="D32" s="27" t="n">
        <f>IF(B32&gt;0, C32/B32*100, "--")</f>
        <v>99.1596638655462</v>
      </c>
      <c r="E32" s="26" t="n">
        <v>137</v>
      </c>
      <c r="F32" s="26" t="n">
        <v>136</v>
      </c>
      <c r="G32" s="27" t="n">
        <f>IF(E32&gt;0, F32/E32*100, "--")</f>
        <v>99.2700729927007</v>
      </c>
      <c r="H32" s="26" t="n">
        <v>137</v>
      </c>
      <c r="I32" s="26" t="n">
        <v>136</v>
      </c>
      <c r="J32" s="27" t="n">
        <f>IF(H32&gt;0, I32/H32*100, "--")</f>
        <v>99.2700729927007</v>
      </c>
      <c r="K32" s="26" t="n">
        <v>147</v>
      </c>
      <c r="L32" s="26" t="n">
        <v>140</v>
      </c>
      <c r="M32" s="27" t="n">
        <f>IF(K32&gt;0, L32/K32*100, "--")</f>
        <v>95.2380952380952</v>
      </c>
      <c r="N32" s="26" t="n">
        <v>119</v>
      </c>
      <c r="O32" s="26" t="n">
        <v>116</v>
      </c>
      <c r="P32" s="27" t="n">
        <f>IF(N32&gt;0, O32/N32*100, "--")</f>
        <v>97.4789915966387</v>
      </c>
      <c r="Q32" s="26" t="n">
        <v>117</v>
      </c>
      <c r="R32" s="26" t="n">
        <v>114</v>
      </c>
      <c r="S32" s="27" t="n">
        <f>IF(Q32&gt;0, R32/Q32*100, "--")</f>
        <v>97.4358974358974</v>
      </c>
      <c r="T32" s="26" t="n">
        <v>119</v>
      </c>
      <c r="U32" s="26" t="n">
        <v>114</v>
      </c>
      <c r="V32" s="27" t="n">
        <f>IF(T32&gt;0, U32/T32*100, "--")</f>
        <v>95.7983193277311</v>
      </c>
      <c r="W32" s="9" t="s">
        <v>24</v>
      </c>
      <c r="X32" s="19" t="n">
        <v>117</v>
      </c>
      <c r="Y32" s="26" t="n">
        <v>114</v>
      </c>
      <c r="Z32" s="26" t="n">
        <f>IF(X32&gt;0, Y32/X32*100, "--")</f>
        <v>97.4358974358974</v>
      </c>
      <c r="AA32" s="26" t="n">
        <v>117</v>
      </c>
      <c r="AB32" s="26" t="n">
        <v>113</v>
      </c>
      <c r="AC32" s="26" t="n">
        <f>IF(AA32&gt;0, AB32/AA32*100, "--")</f>
        <v>96.5811965811966</v>
      </c>
      <c r="AD32" s="26" t="n">
        <v>117</v>
      </c>
      <c r="AE32" s="26" t="n">
        <v>113</v>
      </c>
      <c r="AF32" s="26" t="n">
        <f>IF(AD32&gt;0, AE32/AD32*100, "--")</f>
        <v>96.5811965811966</v>
      </c>
      <c r="AG32" s="26" t="n">
        <v>138</v>
      </c>
      <c r="AH32" s="26" t="n">
        <v>132</v>
      </c>
      <c r="AI32" s="26" t="n">
        <f>IF(AG32&gt;0, AH32/AG32*100, "--")</f>
        <v>95.6521739130435</v>
      </c>
      <c r="AJ32" s="26" t="n">
        <v>147</v>
      </c>
      <c r="AK32" s="26" t="n">
        <v>143</v>
      </c>
      <c r="AL32" s="26" t="n">
        <f>IF(AJ32&gt;0, AK32/AJ32*100, "--")</f>
        <v>97.2789115646258</v>
      </c>
      <c r="AM32" s="26" t="n">
        <v>132</v>
      </c>
      <c r="AN32" s="26" t="n">
        <v>127</v>
      </c>
      <c r="AO32" s="26" t="n">
        <f>IF(AM32&gt;0, AN32/AM32*100, "--")</f>
        <v>96.2121212121212</v>
      </c>
      <c r="AP32" s="26" t="n">
        <v>386</v>
      </c>
      <c r="AQ32" s="26" t="n">
        <v>378</v>
      </c>
      <c r="AR32" s="26" t="n">
        <f>IF(AP32&gt;0, AQ32/AP32*100, "--")</f>
        <v>97.9274611398964</v>
      </c>
      <c r="AS32" s="26" t="n">
        <v>386</v>
      </c>
      <c r="AT32" s="26" t="n">
        <v>379</v>
      </c>
      <c r="AU32" s="26" t="n">
        <f>IF(AS32&gt;0, AT32/AS32*100, "--")</f>
        <v>98.1865284974093</v>
      </c>
      <c r="AV32" s="12"/>
      <c r="AW32" s="12"/>
      <c r="AX32" s="12"/>
    </row>
    <row r="33" ht="16.5264423076923" customHeight="true">
      <c r="A33" s="9" t="s">
        <v>25</v>
      </c>
      <c r="B33" s="19" t="n">
        <v>589</v>
      </c>
      <c r="C33" s="26" t="n">
        <v>583</v>
      </c>
      <c r="D33" s="27" t="n">
        <f>IF(B33&gt;0, C33/B33*100, "--")</f>
        <v>98.981324278438</v>
      </c>
      <c r="E33" s="26" t="n">
        <v>717</v>
      </c>
      <c r="F33" s="26" t="n">
        <v>699</v>
      </c>
      <c r="G33" s="27" t="n">
        <f>IF(E33&gt;0, F33/E33*100, "--")</f>
        <v>97.489539748954</v>
      </c>
      <c r="H33" s="26" t="n">
        <v>717</v>
      </c>
      <c r="I33" s="26" t="n">
        <v>697</v>
      </c>
      <c r="J33" s="27" t="n">
        <f>IF(H33&gt;0, I33/H33*100, "--")</f>
        <v>97.21059972106</v>
      </c>
      <c r="K33" s="26" t="n">
        <v>771</v>
      </c>
      <c r="L33" s="26" t="n">
        <v>724</v>
      </c>
      <c r="M33" s="27" t="n">
        <f>IF(K33&gt;0, L33/K33*100, "--")</f>
        <v>93.9040207522698</v>
      </c>
      <c r="N33" s="26" t="n">
        <v>589</v>
      </c>
      <c r="O33" s="26" t="n">
        <v>574</v>
      </c>
      <c r="P33" s="27" t="n">
        <f>IF(N33&gt;0, O33/N33*100, "--")</f>
        <v>97.4533106960951</v>
      </c>
      <c r="Q33" s="26" t="n">
        <v>697</v>
      </c>
      <c r="R33" s="26" t="n">
        <v>631</v>
      </c>
      <c r="S33" s="27" t="n">
        <f>IF(Q33&gt;0, R33/Q33*100, "--")</f>
        <v>90.5308464849354</v>
      </c>
      <c r="T33" s="26" t="n">
        <v>589</v>
      </c>
      <c r="U33" s="26" t="n">
        <v>545</v>
      </c>
      <c r="V33" s="27" t="n">
        <f>IF(T33&gt;0, U33/T33*100, "--")</f>
        <v>92.5297113752122</v>
      </c>
      <c r="W33" s="9" t="s">
        <v>25</v>
      </c>
      <c r="X33" s="19" t="n">
        <v>697</v>
      </c>
      <c r="Y33" s="26" t="n">
        <v>672</v>
      </c>
      <c r="Z33" s="26" t="n">
        <f>IF(X33&gt;0, Y33/X33*100, "--")</f>
        <v>96.4131994261119</v>
      </c>
      <c r="AA33" s="26" t="n">
        <v>697</v>
      </c>
      <c r="AB33" s="26" t="n">
        <v>672</v>
      </c>
      <c r="AC33" s="26" t="n">
        <f>IF(AA33&gt;0, AB33/AA33*100, "--")</f>
        <v>96.4131994261119</v>
      </c>
      <c r="AD33" s="26" t="n">
        <v>697</v>
      </c>
      <c r="AE33" s="26" t="n">
        <v>646</v>
      </c>
      <c r="AF33" s="26" t="n">
        <f>IF(AD33&gt;0, AE33/AD33*100, "--")</f>
        <v>92.6829268292683</v>
      </c>
      <c r="AG33" s="26" t="n">
        <v>720</v>
      </c>
      <c r="AH33" s="26" t="n">
        <v>680</v>
      </c>
      <c r="AI33" s="26" t="n">
        <f>IF(AG33&gt;0, AH33/AG33*100, "--")</f>
        <v>94.4444444444444</v>
      </c>
      <c r="AJ33" s="26" t="n">
        <v>771</v>
      </c>
      <c r="AK33" s="26" t="n">
        <v>741</v>
      </c>
      <c r="AL33" s="26" t="n">
        <f>IF(AJ33&gt;0, AK33/AJ33*100, "--")</f>
        <v>96.1089494163424</v>
      </c>
      <c r="AM33" s="26" t="n">
        <v>876</v>
      </c>
      <c r="AN33" s="26" t="n">
        <v>789</v>
      </c>
      <c r="AO33" s="26" t="n">
        <f>IF(AM33&gt;0, AN33/AM33*100, "--")</f>
        <v>90.0684931506849</v>
      </c>
      <c r="AP33" s="26" t="n">
        <v>2207</v>
      </c>
      <c r="AQ33" s="26" t="n">
        <v>2069</v>
      </c>
      <c r="AR33" s="26" t="n">
        <f>IF(AP33&gt;0, AQ33/AP33*100, "--")</f>
        <v>93.7471681014952</v>
      </c>
      <c r="AS33" s="26" t="n">
        <v>2207</v>
      </c>
      <c r="AT33" s="26" t="n">
        <v>2079</v>
      </c>
      <c r="AU33" s="26" t="n">
        <f>IF(AS33&gt;0, AT33/AS33*100, "--")</f>
        <v>94.2002718622565</v>
      </c>
      <c r="AV33" s="12"/>
      <c r="AW33" s="12"/>
      <c r="AX33" s="12"/>
    </row>
    <row r="34" ht="16.5264423076923" customHeight="true">
      <c r="A34" s="9" t="s">
        <v>26</v>
      </c>
      <c r="B34" s="20" t="n">
        <v>382</v>
      </c>
      <c r="C34" s="27" t="n">
        <v>374</v>
      </c>
      <c r="D34" s="27" t="n">
        <f>IF(B34&gt;0, C34/B34*100, "--")</f>
        <v>97.9057591623037</v>
      </c>
      <c r="E34" s="27" t="n">
        <v>437</v>
      </c>
      <c r="F34" s="27" t="n">
        <v>428</v>
      </c>
      <c r="G34" s="27" t="n">
        <f>IF(E34&gt;0, F34/E34*100, "--")</f>
        <v>97.9405034324943</v>
      </c>
      <c r="H34" s="26" t="n">
        <v>437</v>
      </c>
      <c r="I34" s="26" t="n">
        <v>425</v>
      </c>
      <c r="J34" s="27" t="n">
        <f>IF(H34&gt;0, I34/H34*100, "--")</f>
        <v>97.254004576659</v>
      </c>
      <c r="K34" s="26" t="n">
        <v>458</v>
      </c>
      <c r="L34" s="26" t="n">
        <v>433</v>
      </c>
      <c r="M34" s="27" t="n">
        <f>IF(K34&gt;0, L34/K34*100, "--")</f>
        <v>94.5414847161572</v>
      </c>
      <c r="N34" s="26" t="n">
        <v>382</v>
      </c>
      <c r="O34" s="26" t="n">
        <v>370</v>
      </c>
      <c r="P34" s="27" t="n">
        <f>IF(N34&gt;0, O34/N34*100, "--")</f>
        <v>96.8586387434555</v>
      </c>
      <c r="Q34" s="26" t="n">
        <v>425</v>
      </c>
      <c r="R34" s="26" t="n">
        <v>402</v>
      </c>
      <c r="S34" s="27" t="n">
        <f>IF(Q34&gt;0, R34/Q34*100, "--")</f>
        <v>94.5882352941177</v>
      </c>
      <c r="T34" s="26" t="n">
        <v>382</v>
      </c>
      <c r="U34" s="26" t="n">
        <v>348</v>
      </c>
      <c r="V34" s="27" t="n">
        <f>IF(T34&gt;0, U34/T34*100, "--")</f>
        <v>91.0994764397906</v>
      </c>
      <c r="W34" s="9" t="s">
        <v>26</v>
      </c>
      <c r="X34" s="19" t="n">
        <v>425</v>
      </c>
      <c r="Y34" s="26" t="n">
        <v>411</v>
      </c>
      <c r="Z34" s="26" t="n">
        <f>IF(X34&gt;0, Y34/X34*100, "--")</f>
        <v>96.7058823529412</v>
      </c>
      <c r="AA34" s="26" t="n">
        <v>425</v>
      </c>
      <c r="AB34" s="26" t="n">
        <v>410</v>
      </c>
      <c r="AC34" s="26" t="n">
        <f>IF(AA34&gt;0, AB34/AA34*100, "--")</f>
        <v>96.4705882352941</v>
      </c>
      <c r="AD34" s="26" t="n">
        <v>425</v>
      </c>
      <c r="AE34" s="26" t="n">
        <v>401</v>
      </c>
      <c r="AF34" s="26" t="n">
        <f>IF(AD34&gt;0, AE34/AD34*100, "--")</f>
        <v>94.3529411764706</v>
      </c>
      <c r="AG34" s="26" t="n">
        <v>493</v>
      </c>
      <c r="AH34" s="26" t="n">
        <v>474</v>
      </c>
      <c r="AI34" s="26" t="n">
        <f>IF(AG34&gt;0, AH34/AG34*100, "--")</f>
        <v>96.1460446247465</v>
      </c>
      <c r="AJ34" s="26" t="n">
        <v>458</v>
      </c>
      <c r="AK34" s="26" t="n">
        <v>440</v>
      </c>
      <c r="AL34" s="26" t="n">
        <f>IF(AJ34&gt;0, AK34/AJ34*100, "--")</f>
        <v>96.0698689956332</v>
      </c>
      <c r="AM34" s="26" t="n">
        <v>543</v>
      </c>
      <c r="AN34" s="26" t="n">
        <v>493</v>
      </c>
      <c r="AO34" s="26" t="n">
        <f>IF(AM34&gt;0, AN34/AM34*100, "--")</f>
        <v>90.7918968692449</v>
      </c>
      <c r="AP34" s="26" t="n">
        <v>1242</v>
      </c>
      <c r="AQ34" s="26" t="n">
        <v>1194</v>
      </c>
      <c r="AR34" s="26" t="n">
        <f>IF(AP34&gt;0, AQ34/AP34*100, "--")</f>
        <v>96.1352657004831</v>
      </c>
      <c r="AS34" s="26" t="n">
        <v>1242</v>
      </c>
      <c r="AT34" s="26" t="n">
        <v>1190</v>
      </c>
      <c r="AU34" s="26" t="n">
        <f>IF(AS34&gt;0, AT34/AS34*100, "--")</f>
        <v>95.8132045088567</v>
      </c>
      <c r="AV34" s="12"/>
      <c r="AW34" s="12"/>
      <c r="AX34" s="12"/>
    </row>
    <row r="35" ht="16.5264423076923" customHeight="true">
      <c r="A35" s="9" t="s">
        <v>27</v>
      </c>
      <c r="B35" s="19" t="n">
        <v>274</v>
      </c>
      <c r="C35" s="26" t="n">
        <v>273</v>
      </c>
      <c r="D35" s="27" t="n">
        <f>IF(B35&gt;0, C35/B35*100, "--")</f>
        <v>99.6350364963504</v>
      </c>
      <c r="E35" s="26" t="n">
        <v>323</v>
      </c>
      <c r="F35" s="26" t="n">
        <v>317</v>
      </c>
      <c r="G35" s="27" t="n">
        <f>IF(E35&gt;0, F35/E35*100, "--")</f>
        <v>98.1424148606811</v>
      </c>
      <c r="H35" s="26" t="n">
        <v>323</v>
      </c>
      <c r="I35" s="26" t="n">
        <v>316</v>
      </c>
      <c r="J35" s="27" t="n">
        <f>IF(H35&gt;0, I35/H35*100, "--")</f>
        <v>97.8328173374613</v>
      </c>
      <c r="K35" s="26" t="n">
        <v>346</v>
      </c>
      <c r="L35" s="26" t="n">
        <v>334</v>
      </c>
      <c r="M35" s="27" t="n">
        <f>IF(K35&gt;0, L35/K35*100, "--")</f>
        <v>96.5317919075145</v>
      </c>
      <c r="N35" s="26" t="n">
        <v>274</v>
      </c>
      <c r="O35" s="26" t="n">
        <v>266</v>
      </c>
      <c r="P35" s="27" t="n">
        <f>IF(N35&gt;0, O35/N35*100, "--")</f>
        <v>97.0802919708029</v>
      </c>
      <c r="Q35" s="26" t="n">
        <v>300</v>
      </c>
      <c r="R35" s="26" t="n">
        <v>286</v>
      </c>
      <c r="S35" s="27" t="n">
        <f>IF(Q35&gt;0, R35/Q35*100, "--")</f>
        <v>95.3333333333333</v>
      </c>
      <c r="T35" s="26" t="n">
        <v>274</v>
      </c>
      <c r="U35" s="26" t="n">
        <v>264</v>
      </c>
      <c r="V35" s="27" t="n">
        <f>IF(T35&gt;0, U35/T35*100, "--")</f>
        <v>96.3503649635037</v>
      </c>
      <c r="W35" s="9" t="s">
        <v>27</v>
      </c>
      <c r="X35" s="19" t="n">
        <v>300</v>
      </c>
      <c r="Y35" s="26" t="n">
        <v>290</v>
      </c>
      <c r="Z35" s="26" t="n">
        <f>IF(X35&gt;0, Y35/X35*100, "--")</f>
        <v>96.6666666666667</v>
      </c>
      <c r="AA35" s="26" t="n">
        <v>300</v>
      </c>
      <c r="AB35" s="26" t="n">
        <v>288</v>
      </c>
      <c r="AC35" s="26" t="n">
        <f>IF(AA35&gt;0, AB35/AA35*100, "--")</f>
        <v>96</v>
      </c>
      <c r="AD35" s="26" t="n">
        <v>300</v>
      </c>
      <c r="AE35" s="26" t="n">
        <v>286</v>
      </c>
      <c r="AF35" s="26" t="n">
        <f>IF(AD35&gt;0, AE35/AD35*100, "--")</f>
        <v>95.3333333333333</v>
      </c>
      <c r="AG35" s="26" t="n">
        <v>331</v>
      </c>
      <c r="AH35" s="26" t="n">
        <v>319</v>
      </c>
      <c r="AI35" s="26" t="n">
        <f>IF(AG35&gt;0, AH35/AG35*100, "--")</f>
        <v>96.3746223564955</v>
      </c>
      <c r="AJ35" s="26" t="n">
        <v>346</v>
      </c>
      <c r="AK35" s="26" t="n">
        <v>337</v>
      </c>
      <c r="AL35" s="26" t="n">
        <f>IF(AJ35&gt;0, AK35/AJ35*100, "--")</f>
        <v>97.3988439306358</v>
      </c>
      <c r="AM35" s="26" t="n">
        <v>350</v>
      </c>
      <c r="AN35" s="26" t="n">
        <v>325</v>
      </c>
      <c r="AO35" s="26" t="n">
        <f>IF(AM35&gt;0, AN35/AM35*100, "--")</f>
        <v>92.8571428571429</v>
      </c>
      <c r="AP35" s="26" t="n">
        <v>822</v>
      </c>
      <c r="AQ35" s="26" t="n">
        <v>795</v>
      </c>
      <c r="AR35" s="26" t="n">
        <f>IF(AP35&gt;0, AQ35/AP35*100, "--")</f>
        <v>96.7153284671533</v>
      </c>
      <c r="AS35" s="26" t="n">
        <v>822</v>
      </c>
      <c r="AT35" s="26" t="n">
        <v>798</v>
      </c>
      <c r="AU35" s="26" t="n">
        <f>IF(AS35&gt;0, AT35/AS35*100, "--")</f>
        <v>97.0802919708029</v>
      </c>
      <c r="AV35" s="12"/>
      <c r="AW35" s="12"/>
      <c r="AX35" s="12"/>
    </row>
    <row r="36" ht="16.5264423076923" customHeight="true">
      <c r="A36" s="9" t="s">
        <v>28</v>
      </c>
      <c r="B36" s="19" t="n">
        <v>207</v>
      </c>
      <c r="C36" s="26" t="n">
        <v>205</v>
      </c>
      <c r="D36" s="27" t="n">
        <f>IF(B36&gt;0, C36/B36*100, "--")</f>
        <v>99.0338164251208</v>
      </c>
      <c r="E36" s="26" t="n">
        <v>254</v>
      </c>
      <c r="F36" s="26" t="n">
        <v>248</v>
      </c>
      <c r="G36" s="27" t="n">
        <f>IF(E36&gt;0, F36/E36*100, "--")</f>
        <v>97.6377952755906</v>
      </c>
      <c r="H36" s="26" t="n">
        <v>254</v>
      </c>
      <c r="I36" s="26" t="n">
        <v>247</v>
      </c>
      <c r="J36" s="27" t="n">
        <f>IF(H36&gt;0, I36/H36*100, "--")</f>
        <v>97.244094488189</v>
      </c>
      <c r="K36" s="26" t="n">
        <v>249</v>
      </c>
      <c r="L36" s="26" t="n">
        <v>234</v>
      </c>
      <c r="M36" s="27" t="n">
        <f>IF(K36&gt;0, L36/K36*100, "--")</f>
        <v>93.9759036144578</v>
      </c>
      <c r="N36" s="26" t="n">
        <v>207</v>
      </c>
      <c r="O36" s="26" t="n">
        <v>200</v>
      </c>
      <c r="P36" s="27" t="n">
        <f>IF(N36&gt;0, O36/N36*100, "--")</f>
        <v>96.6183574879227</v>
      </c>
      <c r="Q36" s="26" t="n">
        <v>218</v>
      </c>
      <c r="R36" s="26" t="n">
        <v>204</v>
      </c>
      <c r="S36" s="27" t="n">
        <f>IF(Q36&gt;0, R36/Q36*100, "--")</f>
        <v>93.5779816513762</v>
      </c>
      <c r="T36" s="26" t="n">
        <v>207</v>
      </c>
      <c r="U36" s="26" t="n">
        <v>193</v>
      </c>
      <c r="V36" s="27" t="n">
        <f>IF(T36&gt;0, U36/T36*100, "--")</f>
        <v>93.2367149758454</v>
      </c>
      <c r="W36" s="9" t="s">
        <v>28</v>
      </c>
      <c r="X36" s="19" t="n">
        <v>218</v>
      </c>
      <c r="Y36" s="26" t="n">
        <v>210</v>
      </c>
      <c r="Z36" s="26" t="n">
        <f>IF(X36&gt;0, Y36/X36*100, "--")</f>
        <v>96.3302752293578</v>
      </c>
      <c r="AA36" s="26" t="n">
        <v>218</v>
      </c>
      <c r="AB36" s="26" t="n">
        <v>210</v>
      </c>
      <c r="AC36" s="26" t="n">
        <f>IF(AA36&gt;0, AB36/AA36*100, "--")</f>
        <v>96.3302752293578</v>
      </c>
      <c r="AD36" s="26" t="n">
        <v>218</v>
      </c>
      <c r="AE36" s="26" t="n">
        <v>203</v>
      </c>
      <c r="AF36" s="26" t="n">
        <f>IF(AD36&gt;0, AE36/AD36*100, "--")</f>
        <v>93.1192660550459</v>
      </c>
      <c r="AG36" s="26" t="n">
        <v>231</v>
      </c>
      <c r="AH36" s="26" t="n">
        <v>219</v>
      </c>
      <c r="AI36" s="26" t="n">
        <f>IF(AG36&gt;0, AH36/AG36*100, "--")</f>
        <v>94.8051948051948</v>
      </c>
      <c r="AJ36" s="26" t="n">
        <v>249</v>
      </c>
      <c r="AK36" s="26" t="n">
        <v>243</v>
      </c>
      <c r="AL36" s="26" t="n">
        <f>IF(AJ36&gt;0, AK36/AJ36*100, "--")</f>
        <v>97.5903614457831</v>
      </c>
      <c r="AM36" s="26" t="n">
        <v>260</v>
      </c>
      <c r="AN36" s="26" t="n">
        <v>242</v>
      </c>
      <c r="AO36" s="26" t="n">
        <f>IF(AM36&gt;0, AN36/AM36*100, "--")</f>
        <v>93.0769230769231</v>
      </c>
      <c r="AP36" s="26" t="n">
        <v>578</v>
      </c>
      <c r="AQ36" s="26" t="n">
        <v>566</v>
      </c>
      <c r="AR36" s="26" t="n">
        <f>IF(AP36&gt;0, AQ36/AP36*100, "--")</f>
        <v>97.923875432526</v>
      </c>
      <c r="AS36" s="26" t="n">
        <v>578</v>
      </c>
      <c r="AT36" s="26" t="n">
        <v>561</v>
      </c>
      <c r="AU36" s="26" t="n">
        <f>IF(AS36&gt;0, AT36/AS36*100, "--")</f>
        <v>97.0588235294118</v>
      </c>
      <c r="AV36" s="12"/>
      <c r="AW36" s="12"/>
      <c r="AX36" s="12"/>
    </row>
    <row r="37" ht="16.5264423076923" customHeight="true">
      <c r="A37" s="9" t="s">
        <v>29</v>
      </c>
      <c r="B37" s="19" t="n">
        <v>191</v>
      </c>
      <c r="C37" s="26" t="n">
        <v>190</v>
      </c>
      <c r="D37" s="27" t="n">
        <f>IF(B37&gt;0, C37/B37*100, "--")</f>
        <v>99.4764397905759</v>
      </c>
      <c r="E37" s="26" t="n">
        <v>214</v>
      </c>
      <c r="F37" s="26" t="n">
        <v>209</v>
      </c>
      <c r="G37" s="27" t="n">
        <f>IF(E37&gt;0, F37/E37*100, "--")</f>
        <v>97.6635514018692</v>
      </c>
      <c r="H37" s="26" t="n">
        <v>214</v>
      </c>
      <c r="I37" s="26" t="n">
        <v>205</v>
      </c>
      <c r="J37" s="27" t="n">
        <f>IF(H37&gt;0, I37/H37*100, "--")</f>
        <v>95.7943925233645</v>
      </c>
      <c r="K37" s="26" t="n">
        <v>270</v>
      </c>
      <c r="L37" s="26" t="n">
        <v>257</v>
      </c>
      <c r="M37" s="27" t="n">
        <f>IF(K37&gt;0, L37/K37*100, "--")</f>
        <v>95.1851851851852</v>
      </c>
      <c r="N37" s="26" t="n">
        <v>191</v>
      </c>
      <c r="O37" s="26" t="n">
        <v>187</v>
      </c>
      <c r="P37" s="27" t="n">
        <f>IF(N37&gt;0, O37/N37*100, "--")</f>
        <v>97.9057591623037</v>
      </c>
      <c r="Q37" s="26" t="n">
        <v>206</v>
      </c>
      <c r="R37" s="26" t="n">
        <v>197</v>
      </c>
      <c r="S37" s="27" t="n">
        <f>IF(Q37&gt;0, R37/Q37*100, "--")</f>
        <v>95.6310679611651</v>
      </c>
      <c r="T37" s="26" t="n">
        <v>191</v>
      </c>
      <c r="U37" s="26" t="n">
        <v>184</v>
      </c>
      <c r="V37" s="27" t="n">
        <f>IF(T37&gt;0, U37/T37*100, "--")</f>
        <v>96.3350785340314</v>
      </c>
      <c r="W37" s="9" t="s">
        <v>29</v>
      </c>
      <c r="X37" s="19" t="n">
        <v>206</v>
      </c>
      <c r="Y37" s="26" t="n">
        <v>203</v>
      </c>
      <c r="Z37" s="26" t="n">
        <f>IF(X37&gt;0, Y37/X37*100, "--")</f>
        <v>98.5436893203884</v>
      </c>
      <c r="AA37" s="26" t="n">
        <v>206</v>
      </c>
      <c r="AB37" s="26" t="n">
        <v>201</v>
      </c>
      <c r="AC37" s="26" t="n">
        <f>IF(AA37&gt;0, AB37/AA37*100, "--")</f>
        <v>97.5728155339806</v>
      </c>
      <c r="AD37" s="26" t="n">
        <v>206</v>
      </c>
      <c r="AE37" s="26" t="n">
        <v>201</v>
      </c>
      <c r="AF37" s="26" t="n">
        <f>IF(AD37&gt;0, AE37/AD37*100, "--")</f>
        <v>97.5728155339806</v>
      </c>
      <c r="AG37" s="26" t="n">
        <v>245</v>
      </c>
      <c r="AH37" s="26" t="n">
        <v>234</v>
      </c>
      <c r="AI37" s="26" t="n">
        <f>IF(AG37&gt;0, AH37/AG37*100, "--")</f>
        <v>95.5102040816327</v>
      </c>
      <c r="AJ37" s="26" t="n">
        <v>270</v>
      </c>
      <c r="AK37" s="26" t="n">
        <v>264</v>
      </c>
      <c r="AL37" s="26" t="n">
        <f>IF(AJ37&gt;0, AK37/AJ37*100, "--")</f>
        <v>97.7777777777778</v>
      </c>
      <c r="AM37" s="26" t="n">
        <v>278</v>
      </c>
      <c r="AN37" s="26" t="n">
        <v>265</v>
      </c>
      <c r="AO37" s="26" t="n">
        <f>IF(AM37&gt;0, AN37/AM37*100, "--")</f>
        <v>95.3237410071942</v>
      </c>
      <c r="AP37" s="26" t="n">
        <v>674</v>
      </c>
      <c r="AQ37" s="26" t="n">
        <v>653</v>
      </c>
      <c r="AR37" s="26" t="n">
        <f>IF(AP37&gt;0, AQ37/AP37*100, "--")</f>
        <v>96.8842729970326</v>
      </c>
      <c r="AS37" s="26" t="n">
        <v>674</v>
      </c>
      <c r="AT37" s="26" t="n">
        <v>656</v>
      </c>
      <c r="AU37" s="26" t="n">
        <f>IF(AS37&gt;0, AT37/AS37*100, "--")</f>
        <v>97.3293768545994</v>
      </c>
      <c r="AV37" s="12"/>
      <c r="AW37" s="12"/>
      <c r="AX37" s="12"/>
    </row>
    <row r="38" ht="16.5264423076923" customHeight="true">
      <c r="A38" s="9" t="s">
        <v>30</v>
      </c>
      <c r="B38" s="19" t="n">
        <v>310</v>
      </c>
      <c r="C38" s="26" t="n">
        <v>308</v>
      </c>
      <c r="D38" s="27" t="n">
        <f>IF(B38&gt;0, C38/B38*100, "--")</f>
        <v>99.3548387096774</v>
      </c>
      <c r="E38" s="26" t="n">
        <v>311</v>
      </c>
      <c r="F38" s="26" t="n">
        <v>304</v>
      </c>
      <c r="G38" s="27" t="n">
        <f>IF(E38&gt;0, F38/E38*100, "--")</f>
        <v>97.7491961414791</v>
      </c>
      <c r="H38" s="26" t="n">
        <v>311</v>
      </c>
      <c r="I38" s="26" t="n">
        <v>301</v>
      </c>
      <c r="J38" s="27" t="n">
        <f>IF(H38&gt;0, I38/H38*100, "--")</f>
        <v>96.7845659163987</v>
      </c>
      <c r="K38" s="26" t="n">
        <v>359</v>
      </c>
      <c r="L38" s="26" t="n">
        <v>347</v>
      </c>
      <c r="M38" s="27" t="n">
        <f>IF(K38&gt;0, L38/K38*100, "--")</f>
        <v>96.6573816155989</v>
      </c>
      <c r="N38" s="26" t="n">
        <v>310</v>
      </c>
      <c r="O38" s="26" t="n">
        <v>304</v>
      </c>
      <c r="P38" s="27" t="n">
        <f>IF(N38&gt;0, O38/N38*100, "--")</f>
        <v>98.0645161290323</v>
      </c>
      <c r="Q38" s="26" t="n">
        <v>360</v>
      </c>
      <c r="R38" s="26" t="n">
        <v>337</v>
      </c>
      <c r="S38" s="27" t="n">
        <f>IF(Q38&gt;0, R38/Q38*100, "--")</f>
        <v>93.6111111111111</v>
      </c>
      <c r="T38" s="26" t="n">
        <v>310</v>
      </c>
      <c r="U38" s="26" t="n">
        <v>301</v>
      </c>
      <c r="V38" s="27" t="n">
        <f>IF(T38&gt;0, U38/T38*100, "--")</f>
        <v>97.0967741935484</v>
      </c>
      <c r="W38" s="9" t="s">
        <v>30</v>
      </c>
      <c r="X38" s="19" t="n">
        <v>360</v>
      </c>
      <c r="Y38" s="26" t="n">
        <v>349</v>
      </c>
      <c r="Z38" s="26" t="n">
        <f>IF(X38&gt;0, Y38/X38*100, "--")</f>
        <v>96.9444444444444</v>
      </c>
      <c r="AA38" s="26" t="n">
        <v>360</v>
      </c>
      <c r="AB38" s="26" t="n">
        <v>348</v>
      </c>
      <c r="AC38" s="26" t="n">
        <f>IF(AA38&gt;0, AB38/AA38*100, "--")</f>
        <v>96.6666666666667</v>
      </c>
      <c r="AD38" s="26" t="n">
        <v>360</v>
      </c>
      <c r="AE38" s="26" t="n">
        <v>343</v>
      </c>
      <c r="AF38" s="26" t="n">
        <f>IF(AD38&gt;0, AE38/AD38*100, "--")</f>
        <v>95.2777777777778</v>
      </c>
      <c r="AG38" s="26" t="n">
        <v>346</v>
      </c>
      <c r="AH38" s="26" t="n">
        <v>329</v>
      </c>
      <c r="AI38" s="26" t="n">
        <f>IF(AG38&gt;0, AH38/AG38*100, "--")</f>
        <v>95.0867052023121</v>
      </c>
      <c r="AJ38" s="26" t="n">
        <v>359</v>
      </c>
      <c r="AK38" s="26" t="n">
        <v>352</v>
      </c>
      <c r="AL38" s="26" t="n">
        <f>IF(AJ38&gt;0, AK38/AJ38*100, "--")</f>
        <v>98.050139275766</v>
      </c>
      <c r="AM38" s="26" t="n">
        <v>423</v>
      </c>
      <c r="AN38" s="26" t="n">
        <v>390</v>
      </c>
      <c r="AO38" s="26" t="n">
        <f>IF(AM38&gt;0, AN38/AM38*100, "--")</f>
        <v>92.1985815602837</v>
      </c>
      <c r="AP38" s="26" t="n">
        <v>886</v>
      </c>
      <c r="AQ38" s="26" t="n">
        <v>868</v>
      </c>
      <c r="AR38" s="26" t="n">
        <f>IF(AP38&gt;0, AQ38/AP38*100, "--")</f>
        <v>97.9683972911964</v>
      </c>
      <c r="AS38" s="26" t="n">
        <v>886</v>
      </c>
      <c r="AT38" s="26" t="n">
        <v>870</v>
      </c>
      <c r="AU38" s="26" t="n">
        <f>IF(AS38&gt;0, AT38/AS38*100, "--")</f>
        <v>98.1941309255079</v>
      </c>
      <c r="AV38" s="12"/>
      <c r="AW38" s="12"/>
      <c r="AX38" s="12"/>
    </row>
    <row r="39" ht="16.5264423076923" customHeight="true">
      <c r="A39" s="9" t="s">
        <v>31</v>
      </c>
      <c r="B39" s="19" t="n">
        <v>51</v>
      </c>
      <c r="C39" s="26" t="n">
        <v>51</v>
      </c>
      <c r="D39" s="27" t="n">
        <f>IF(B39&gt;0, C39/B39*100, "--")</f>
        <v>100</v>
      </c>
      <c r="E39" s="26" t="n">
        <v>69</v>
      </c>
      <c r="F39" s="26" t="n">
        <v>68</v>
      </c>
      <c r="G39" s="27" t="n">
        <f>IF(E39&gt;0, F39/E39*100, "--")</f>
        <v>98.5507246376812</v>
      </c>
      <c r="H39" s="26" t="n">
        <v>69</v>
      </c>
      <c r="I39" s="26" t="n">
        <v>67</v>
      </c>
      <c r="J39" s="27" t="n">
        <f>IF(H39&gt;0, I39/H39*100, "--")</f>
        <v>97.1014492753623</v>
      </c>
      <c r="K39" s="26" t="n">
        <v>59</v>
      </c>
      <c r="L39" s="26" t="n">
        <v>59</v>
      </c>
      <c r="M39" s="27" t="n">
        <f>IF(K39&gt;0, L39/K39*100, "--")</f>
        <v>100</v>
      </c>
      <c r="N39" s="26" t="n">
        <v>51</v>
      </c>
      <c r="O39" s="26" t="n">
        <v>50</v>
      </c>
      <c r="P39" s="27" t="n">
        <f>IF(N39&gt;0, O39/N39*100, "--")</f>
        <v>98.0392156862745</v>
      </c>
      <c r="Q39" s="26" t="n">
        <v>66</v>
      </c>
      <c r="R39" s="26" t="n">
        <v>66</v>
      </c>
      <c r="S39" s="27" t="n">
        <f>IF(Q39&gt;0, R39/Q39*100, "--")</f>
        <v>100</v>
      </c>
      <c r="T39" s="26" t="n">
        <v>51</v>
      </c>
      <c r="U39" s="26" t="n">
        <v>46</v>
      </c>
      <c r="V39" s="27" t="n">
        <f>IF(T39&gt;0, U39/T39*100, "--")</f>
        <v>90.1960784313726</v>
      </c>
      <c r="W39" s="9" t="s">
        <v>31</v>
      </c>
      <c r="X39" s="19" t="n">
        <v>66</v>
      </c>
      <c r="Y39" s="26" t="n">
        <v>64</v>
      </c>
      <c r="Z39" s="26" t="n">
        <f>IF(X39&gt;0, Y39/X39*100, "--")</f>
        <v>96.969696969697</v>
      </c>
      <c r="AA39" s="26" t="n">
        <v>66</v>
      </c>
      <c r="AB39" s="26" t="n">
        <v>64</v>
      </c>
      <c r="AC39" s="26" t="n">
        <f>IF(AA39&gt;0, AB39/AA39*100, "--")</f>
        <v>96.969696969697</v>
      </c>
      <c r="AD39" s="26" t="n">
        <v>66</v>
      </c>
      <c r="AE39" s="26" t="n">
        <v>65</v>
      </c>
      <c r="AF39" s="26" t="n">
        <f>IF(AD39&gt;0, AE39/AD39*100, "--")</f>
        <v>98.4848484848485</v>
      </c>
      <c r="AG39" s="26" t="n">
        <v>58</v>
      </c>
      <c r="AH39" s="26" t="n">
        <v>56</v>
      </c>
      <c r="AI39" s="26" t="n">
        <f>IF(AG39&gt;0, AH39/AG39*100, "--")</f>
        <v>96.551724137931</v>
      </c>
      <c r="AJ39" s="26" t="n">
        <v>59</v>
      </c>
      <c r="AK39" s="26" t="n">
        <v>59</v>
      </c>
      <c r="AL39" s="26" t="n">
        <f>IF(AJ39&gt;0, AK39/AJ39*100, "--")</f>
        <v>100</v>
      </c>
      <c r="AM39" s="26" t="n">
        <v>77</v>
      </c>
      <c r="AN39" s="26" t="n">
        <v>70</v>
      </c>
      <c r="AO39" s="26" t="n">
        <f>IF(AM39&gt;0, AN39/AM39*100, "--")</f>
        <v>90.9090909090909</v>
      </c>
      <c r="AP39" s="26" t="n">
        <v>159</v>
      </c>
      <c r="AQ39" s="26" t="n">
        <v>157</v>
      </c>
      <c r="AR39" s="26" t="n">
        <f>IF(AP39&gt;0, AQ39/AP39*100, "--")</f>
        <v>98.7421383647799</v>
      </c>
      <c r="AS39" s="26" t="n">
        <v>159</v>
      </c>
      <c r="AT39" s="26" t="n">
        <v>158</v>
      </c>
      <c r="AU39" s="26" t="n">
        <f>IF(AS39&gt;0, AT39/AS39*100, "--")</f>
        <v>99.3710691823899</v>
      </c>
      <c r="AV39" s="12"/>
      <c r="AW39" s="12"/>
      <c r="AX39" s="12"/>
    </row>
    <row r="40" ht="16.5264423076923" customHeight="true">
      <c r="A40" s="9" t="s">
        <v>32</v>
      </c>
      <c r="B40" s="19" t="n">
        <v>348</v>
      </c>
      <c r="C40" s="26" t="n">
        <v>347</v>
      </c>
      <c r="D40" s="27" t="n">
        <f>IF(B40&gt;0, C40/B40*100, "--")</f>
        <v>99.7126436781609</v>
      </c>
      <c r="E40" s="26" t="n">
        <v>387</v>
      </c>
      <c r="F40" s="26" t="n">
        <v>382</v>
      </c>
      <c r="G40" s="27" t="n">
        <f>IF(E40&gt;0, F40/E40*100, "--")</f>
        <v>98.7080103359173</v>
      </c>
      <c r="H40" s="26" t="n">
        <v>387</v>
      </c>
      <c r="I40" s="26" t="n">
        <v>382</v>
      </c>
      <c r="J40" s="27" t="n">
        <f>IF(H40&gt;0, I40/H40*100, "--")</f>
        <v>98.7080103359173</v>
      </c>
      <c r="K40" s="26" t="n">
        <v>424</v>
      </c>
      <c r="L40" s="26" t="n">
        <v>412</v>
      </c>
      <c r="M40" s="27" t="n">
        <f>IF(K40&gt;0, L40/K40*100, "--")</f>
        <v>97.1698113207547</v>
      </c>
      <c r="N40" s="26" t="n">
        <v>348</v>
      </c>
      <c r="O40" s="26" t="n">
        <v>341</v>
      </c>
      <c r="P40" s="27" t="n">
        <f>IF(N40&gt;0, O40/N40*100, "--")</f>
        <v>97.9885057471264</v>
      </c>
      <c r="Q40" s="26" t="n">
        <v>413</v>
      </c>
      <c r="R40" s="26" t="n">
        <v>408</v>
      </c>
      <c r="S40" s="27" t="n">
        <f>IF(Q40&gt;0, R40/Q40*100, "--")</f>
        <v>98.7893462469734</v>
      </c>
      <c r="T40" s="26" t="n">
        <v>348</v>
      </c>
      <c r="U40" s="26" t="n">
        <v>334</v>
      </c>
      <c r="V40" s="27" t="n">
        <f>IF(T40&gt;0, U40/T40*100, "--")</f>
        <v>95.9770114942529</v>
      </c>
      <c r="W40" s="9" t="s">
        <v>32</v>
      </c>
      <c r="X40" s="19" t="n">
        <v>413</v>
      </c>
      <c r="Y40" s="26" t="n">
        <v>408</v>
      </c>
      <c r="Z40" s="26" t="n">
        <f>IF(X40&gt;0, Y40/X40*100, "--")</f>
        <v>98.7893462469734</v>
      </c>
      <c r="AA40" s="26" t="n">
        <v>413</v>
      </c>
      <c r="AB40" s="26" t="n">
        <v>408</v>
      </c>
      <c r="AC40" s="26" t="n">
        <f>IF(AA40&gt;0, AB40/AA40*100, "--")</f>
        <v>98.7893462469734</v>
      </c>
      <c r="AD40" s="26" t="n">
        <v>413</v>
      </c>
      <c r="AE40" s="26" t="n">
        <v>406</v>
      </c>
      <c r="AF40" s="26" t="n">
        <f>IF(AD40&gt;0, AE40/AD40*100, "--")</f>
        <v>98.3050847457627</v>
      </c>
      <c r="AG40" s="26" t="n">
        <v>391</v>
      </c>
      <c r="AH40" s="26" t="n">
        <v>378</v>
      </c>
      <c r="AI40" s="26" t="n">
        <f>IF(AG40&gt;0, AH40/AG40*100, "--")</f>
        <v>96.6751918158568</v>
      </c>
      <c r="AJ40" s="26" t="n">
        <v>424</v>
      </c>
      <c r="AK40" s="26" t="n">
        <v>414</v>
      </c>
      <c r="AL40" s="26" t="n">
        <f>IF(AJ40&gt;0, AK40/AJ40*100, "--")</f>
        <v>97.6415094339623</v>
      </c>
      <c r="AM40" s="26" t="n">
        <v>530</v>
      </c>
      <c r="AN40" s="26" t="n">
        <v>505</v>
      </c>
      <c r="AO40" s="26" t="n">
        <f>IF(AM40&gt;0, AN40/AM40*100, "--")</f>
        <v>95.2830188679245</v>
      </c>
      <c r="AP40" s="26" t="n">
        <v>1055</v>
      </c>
      <c r="AQ40" s="26" t="n">
        <v>1036</v>
      </c>
      <c r="AR40" s="26" t="n">
        <f>IF(AP40&gt;0, AQ40/AP40*100, "--")</f>
        <v>98.1990521327014</v>
      </c>
      <c r="AS40" s="26" t="n">
        <v>1055</v>
      </c>
      <c r="AT40" s="26" t="n">
        <v>1037</v>
      </c>
      <c r="AU40" s="26" t="n">
        <f>IF(AS40&gt;0, AT40/AS40*100, "--")</f>
        <v>98.2938388625592</v>
      </c>
      <c r="AV40" s="12"/>
      <c r="AW40" s="12"/>
      <c r="AX40" s="12"/>
    </row>
    <row r="41" ht="16.5264423076923" customHeight="true">
      <c r="A41" s="9" t="s">
        <v>33</v>
      </c>
      <c r="B41" s="19" t="n">
        <v>283</v>
      </c>
      <c r="C41" s="26" t="n">
        <v>282</v>
      </c>
      <c r="D41" s="27" t="n">
        <f>IF(B41&gt;0, C41/B41*100, "--")</f>
        <v>99.6466431095406</v>
      </c>
      <c r="E41" s="26" t="n">
        <v>339</v>
      </c>
      <c r="F41" s="26" t="n">
        <v>331</v>
      </c>
      <c r="G41" s="27" t="n">
        <f>IF(E41&gt;0, F41/E41*100, "--")</f>
        <v>97.6401179941003</v>
      </c>
      <c r="H41" s="26" t="n">
        <v>339</v>
      </c>
      <c r="I41" s="26" t="n">
        <v>329</v>
      </c>
      <c r="J41" s="27" t="n">
        <f>IF(H41&gt;0, I41/H41*100, "--")</f>
        <v>97.0501474926254</v>
      </c>
      <c r="K41" s="26" t="n">
        <v>325</v>
      </c>
      <c r="L41" s="26" t="n">
        <v>314</v>
      </c>
      <c r="M41" s="27" t="n">
        <f>IF(K41&gt;0, L41/K41*100, "--")</f>
        <v>96.6153846153846</v>
      </c>
      <c r="N41" s="26" t="n">
        <v>283</v>
      </c>
      <c r="O41" s="26" t="n">
        <v>279</v>
      </c>
      <c r="P41" s="27" t="n">
        <f>IF(N41&gt;0, O41/N41*100, "--")</f>
        <v>98.5865724381625</v>
      </c>
      <c r="Q41" s="26" t="n">
        <v>243</v>
      </c>
      <c r="R41" s="26" t="n">
        <v>234</v>
      </c>
      <c r="S41" s="27" t="n">
        <f>IF(Q41&gt;0, R41/Q41*100, "--")</f>
        <v>96.2962962962963</v>
      </c>
      <c r="T41" s="26" t="n">
        <v>283</v>
      </c>
      <c r="U41" s="26" t="n">
        <v>276</v>
      </c>
      <c r="V41" s="27" t="n">
        <f>IF(T41&gt;0, U41/T41*100, "--")</f>
        <v>97.5265017667845</v>
      </c>
      <c r="W41" s="9" t="s">
        <v>33</v>
      </c>
      <c r="X41" s="19" t="n">
        <v>243</v>
      </c>
      <c r="Y41" s="26" t="n">
        <v>238</v>
      </c>
      <c r="Z41" s="26" t="n">
        <f>IF(X41&gt;0, Y41/X41*100, "--")</f>
        <v>97.9423868312757</v>
      </c>
      <c r="AA41" s="26" t="n">
        <v>243</v>
      </c>
      <c r="AB41" s="26" t="n">
        <v>237</v>
      </c>
      <c r="AC41" s="26" t="n">
        <f>IF(AA41&gt;0, AB41/AA41*100, "--")</f>
        <v>97.5308641975309</v>
      </c>
      <c r="AD41" s="26" t="n">
        <v>243</v>
      </c>
      <c r="AE41" s="26" t="n">
        <v>233</v>
      </c>
      <c r="AF41" s="26" t="n">
        <f>IF(AD41&gt;0, AE41/AD41*100, "--")</f>
        <v>95.8847736625514</v>
      </c>
      <c r="AG41" s="26" t="n">
        <v>306</v>
      </c>
      <c r="AH41" s="26" t="n">
        <v>298</v>
      </c>
      <c r="AI41" s="26" t="n">
        <f>IF(AG41&gt;0, AH41/AG41*100, "--")</f>
        <v>97.3856209150327</v>
      </c>
      <c r="AJ41" s="26" t="n">
        <v>325</v>
      </c>
      <c r="AK41" s="26" t="n">
        <v>316</v>
      </c>
      <c r="AL41" s="26" t="n">
        <f>IF(AJ41&gt;0, AK41/AJ41*100, "--")</f>
        <v>97.2307692307692</v>
      </c>
      <c r="AM41" s="26" t="n">
        <v>340</v>
      </c>
      <c r="AN41" s="26" t="n">
        <v>325</v>
      </c>
      <c r="AO41" s="26" t="n">
        <f>IF(AM41&gt;0, AN41/AM41*100, "--")</f>
        <v>95.5882352941177</v>
      </c>
      <c r="AP41" s="26" t="n">
        <v>749</v>
      </c>
      <c r="AQ41" s="26" t="n">
        <v>730</v>
      </c>
      <c r="AR41" s="26" t="n">
        <f>IF(AP41&gt;0, AQ41/AP41*100, "--")</f>
        <v>97.4632843791722</v>
      </c>
      <c r="AS41" s="26" t="n">
        <v>749</v>
      </c>
      <c r="AT41" s="26" t="n">
        <v>733</v>
      </c>
      <c r="AU41" s="26" t="n">
        <f>IF(AS41&gt;0, AT41/AS41*100, "--")</f>
        <v>97.8638184245661</v>
      </c>
      <c r="AV41" s="12"/>
      <c r="AW41" s="12"/>
      <c r="AX41" s="12"/>
    </row>
    <row r="42" ht="16.5264423076923" customHeight="true">
      <c r="A42" s="9" t="s">
        <v>34</v>
      </c>
      <c r="B42" s="19" t="n">
        <v>446</v>
      </c>
      <c r="C42" s="26" t="n">
        <v>441</v>
      </c>
      <c r="D42" s="27" t="n">
        <f>IF(B42&gt;0, C42/B42*100, "--")</f>
        <v>98.8789237668161</v>
      </c>
      <c r="E42" s="26" t="n">
        <v>591</v>
      </c>
      <c r="F42" s="26" t="n">
        <v>576</v>
      </c>
      <c r="G42" s="27" t="n">
        <f>IF(E42&gt;0, F42/E42*100, "--")</f>
        <v>97.4619289340102</v>
      </c>
      <c r="H42" s="26" t="n">
        <v>591</v>
      </c>
      <c r="I42" s="26" t="n">
        <v>575</v>
      </c>
      <c r="J42" s="27" t="n">
        <f>IF(H42&gt;0, I42/H42*100, "--")</f>
        <v>97.2927241962775</v>
      </c>
      <c r="K42" s="26" t="n">
        <v>580</v>
      </c>
      <c r="L42" s="26" t="n">
        <v>539</v>
      </c>
      <c r="M42" s="27" t="n">
        <f>IF(K42&gt;0, L42/K42*100, "--")</f>
        <v>92.9310344827586</v>
      </c>
      <c r="N42" s="26" t="n">
        <v>446</v>
      </c>
      <c r="O42" s="26" t="n">
        <v>435</v>
      </c>
      <c r="P42" s="27" t="n">
        <f>IF(N42&gt;0, O42/N42*100, "--")</f>
        <v>97.5336322869955</v>
      </c>
      <c r="Q42" s="26" t="n">
        <v>578</v>
      </c>
      <c r="R42" s="26" t="n">
        <v>532</v>
      </c>
      <c r="S42" s="27" t="n">
        <f>IF(Q42&gt;0, R42/Q42*100, "--")</f>
        <v>92.0415224913495</v>
      </c>
      <c r="T42" s="26" t="n">
        <v>446</v>
      </c>
      <c r="U42" s="26" t="n">
        <v>420</v>
      </c>
      <c r="V42" s="27" t="n">
        <f>IF(T42&gt;0, U42/T42*100, "--")</f>
        <v>94.170403587444</v>
      </c>
      <c r="W42" s="9" t="s">
        <v>34</v>
      </c>
      <c r="X42" s="19" t="n">
        <v>578</v>
      </c>
      <c r="Y42" s="26" t="n">
        <v>554</v>
      </c>
      <c r="Z42" s="26" t="n">
        <f>IF(X42&gt;0, Y42/X42*100, "--")</f>
        <v>95.8477508650519</v>
      </c>
      <c r="AA42" s="26" t="n">
        <v>578</v>
      </c>
      <c r="AB42" s="26" t="n">
        <v>554</v>
      </c>
      <c r="AC42" s="26" t="n">
        <f>IF(AA42&gt;0, AB42/AA42*100, "--")</f>
        <v>95.8477508650519</v>
      </c>
      <c r="AD42" s="26" t="n">
        <v>578</v>
      </c>
      <c r="AE42" s="26" t="n">
        <v>543</v>
      </c>
      <c r="AF42" s="26" t="n">
        <f>IF(AD42&gt;0, AE42/AD42*100, "--")</f>
        <v>93.9446366782007</v>
      </c>
      <c r="AG42" s="26" t="n">
        <v>591</v>
      </c>
      <c r="AH42" s="26" t="n">
        <v>565</v>
      </c>
      <c r="AI42" s="26" t="n">
        <f>IF(AG42&gt;0, AH42/AG42*100, "--")</f>
        <v>95.6006768189509</v>
      </c>
      <c r="AJ42" s="26" t="n">
        <v>580</v>
      </c>
      <c r="AK42" s="26" t="n">
        <v>555</v>
      </c>
      <c r="AL42" s="26" t="n">
        <f>IF(AJ42&gt;0, AK42/AJ42*100, "--")</f>
        <v>95.6896551724138</v>
      </c>
      <c r="AM42" s="26" t="n">
        <v>653</v>
      </c>
      <c r="AN42" s="26" t="n">
        <v>589</v>
      </c>
      <c r="AO42" s="26" t="n">
        <f>IF(AM42&gt;0, AN42/AM42*100, "--")</f>
        <v>90.1990811638591</v>
      </c>
      <c r="AP42" s="26" t="n">
        <v>1705</v>
      </c>
      <c r="AQ42" s="26" t="n">
        <v>1654</v>
      </c>
      <c r="AR42" s="26" t="n">
        <f>IF(AP42&gt;0, AQ42/AP42*100, "--")</f>
        <v>97.0087976539589</v>
      </c>
      <c r="AS42" s="26" t="n">
        <v>1705</v>
      </c>
      <c r="AT42" s="26" t="n">
        <v>1656</v>
      </c>
      <c r="AU42" s="26" t="n">
        <f>IF(AS42&gt;0, AT42/AS42*100, "--")</f>
        <v>97.1260997067449</v>
      </c>
      <c r="AV42" s="12"/>
      <c r="AW42" s="12"/>
      <c r="AX42" s="12"/>
    </row>
    <row r="43" ht="16.5264423076923" customHeight="true">
      <c r="A43" s="10" t="s">
        <v>35</v>
      </c>
      <c r="B43" s="21" t="n">
        <v>208</v>
      </c>
      <c r="C43" s="28" t="n">
        <v>202</v>
      </c>
      <c r="D43" s="30" t="n">
        <f>IF(B43&gt;0, C43/B43*100, "--")</f>
        <v>97.1153846153846</v>
      </c>
      <c r="E43" s="28" t="n">
        <v>212</v>
      </c>
      <c r="F43" s="28" t="n">
        <v>207</v>
      </c>
      <c r="G43" s="30" t="n">
        <f>IF(E43&gt;0, F43/E43*100, "--")</f>
        <v>97.6415094339623</v>
      </c>
      <c r="H43" s="28" t="n">
        <v>212</v>
      </c>
      <c r="I43" s="28" t="n">
        <v>207</v>
      </c>
      <c r="J43" s="30" t="n">
        <f>IF(H43&gt;0, I43/H43*100, "--")</f>
        <v>97.6415094339623</v>
      </c>
      <c r="K43" s="28" t="n">
        <v>241</v>
      </c>
      <c r="L43" s="28" t="n">
        <v>222</v>
      </c>
      <c r="M43" s="30" t="n">
        <f>IF(K43&gt;0, L43/K43*100, "--")</f>
        <v>92.1161825726141</v>
      </c>
      <c r="N43" s="28" t="n">
        <v>208</v>
      </c>
      <c r="O43" s="28" t="n">
        <v>199</v>
      </c>
      <c r="P43" s="30" t="n">
        <f>IF(N43&gt;0, O43/N43*100, "--")</f>
        <v>95.6730769230769</v>
      </c>
      <c r="Q43" s="28" t="n">
        <v>219</v>
      </c>
      <c r="R43" s="28" t="n">
        <v>202</v>
      </c>
      <c r="S43" s="30" t="n">
        <f>IF(Q43&gt;0, R43/Q43*100, "--")</f>
        <v>92.2374429223744</v>
      </c>
      <c r="T43" s="28" t="n">
        <v>208</v>
      </c>
      <c r="U43" s="28" t="n">
        <v>189</v>
      </c>
      <c r="V43" s="30" t="n">
        <f>IF(T43&gt;0, U43/T43*100, "--")</f>
        <v>90.8653846153846</v>
      </c>
      <c r="W43" s="10" t="s">
        <v>35</v>
      </c>
      <c r="X43" s="21" t="n">
        <v>219</v>
      </c>
      <c r="Y43" s="28" t="n">
        <v>210</v>
      </c>
      <c r="Z43" s="28" t="n">
        <f>IF(X43&gt;0, Y43/X43*100, "--")</f>
        <v>95.8904109589041</v>
      </c>
      <c r="AA43" s="28" t="n">
        <v>219</v>
      </c>
      <c r="AB43" s="28" t="n">
        <v>209</v>
      </c>
      <c r="AC43" s="28" t="n">
        <f>IF(AA43&gt;0, AB43/AA43*100, "--")</f>
        <v>95.4337899543379</v>
      </c>
      <c r="AD43" s="28" t="n">
        <v>219</v>
      </c>
      <c r="AE43" s="28" t="n">
        <v>208</v>
      </c>
      <c r="AF43" s="28" t="n">
        <f>IF(AD43&gt;0, AE43/AD43*100, "--")</f>
        <v>94.9771689497717</v>
      </c>
      <c r="AG43" s="28" t="n">
        <v>217</v>
      </c>
      <c r="AH43" s="28" t="n">
        <v>206</v>
      </c>
      <c r="AI43" s="28" t="n">
        <f>IF(AG43&gt;0, AH43/AG43*100, "--")</f>
        <v>94.9308755760369</v>
      </c>
      <c r="AJ43" s="28" t="n">
        <v>241</v>
      </c>
      <c r="AK43" s="28" t="n">
        <v>229</v>
      </c>
      <c r="AL43" s="28" t="n">
        <f>IF(AJ43&gt;0, AK43/AJ43*100, "--")</f>
        <v>95.0207468879668</v>
      </c>
      <c r="AM43" s="28" t="n">
        <v>235</v>
      </c>
      <c r="AN43" s="28" t="n">
        <v>217</v>
      </c>
      <c r="AO43" s="28" t="n">
        <f>IF(AM43&gt;0, AN43/AM43*100, "--")</f>
        <v>92.3404255319149</v>
      </c>
      <c r="AP43" s="28" t="n">
        <v>552</v>
      </c>
      <c r="AQ43" s="28" t="n">
        <v>539</v>
      </c>
      <c r="AR43" s="28" t="n">
        <f>IF(AP43&gt;0, AQ43/AP43*100, "--")</f>
        <v>97.6449275362319</v>
      </c>
      <c r="AS43" s="28" t="n">
        <v>552</v>
      </c>
      <c r="AT43" s="28" t="n">
        <v>538</v>
      </c>
      <c r="AU43" s="28" t="n">
        <f>IF(AS43&gt;0, AT43/AS43*100, "--")</f>
        <v>97.463768115942</v>
      </c>
      <c r="AV43" s="12"/>
      <c r="AW43" s="12"/>
      <c r="AX43" s="12"/>
    </row>
    <row r="44" ht="16.5264423076923" customHeight="true">
      <c r="A44" s="1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46"/>
      <c r="W44" s="49" t="s">
        <v>63</v>
      </c>
      <c r="X44" s="49"/>
      <c r="Y44" s="49"/>
      <c r="Z44" s="49"/>
      <c r="AA44" s="49" t="s">
        <v>70</v>
      </c>
      <c r="AB44" s="49"/>
      <c r="AC44" s="59"/>
      <c r="AD44" s="59"/>
      <c r="AE44" s="59"/>
      <c r="AF44" s="59"/>
      <c r="AG44" s="60" t="s">
        <v>73</v>
      </c>
      <c r="AH44" s="59"/>
      <c r="AI44" s="59"/>
      <c r="AJ44" s="49"/>
      <c r="AK44" s="22"/>
      <c r="AL44" s="22"/>
      <c r="AM44" s="60" t="s">
        <v>78</v>
      </c>
      <c r="AN44" s="60"/>
      <c r="AO44" s="22"/>
      <c r="AP44" s="60"/>
      <c r="AQ44" s="22"/>
      <c r="AR44" s="66"/>
      <c r="AS44" s="22"/>
      <c r="AT44" s="22"/>
      <c r="AU44" s="66" t="s">
        <v>84</v>
      </c>
      <c r="AV44" s="12"/>
      <c r="AW44" s="12"/>
      <c r="AX44" s="12"/>
    </row>
    <row r="45" ht="16.5264423076923" customHeight="true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61" t="s">
        <v>74</v>
      </c>
      <c r="AH45" s="39"/>
      <c r="AI45" s="39"/>
      <c r="AJ45" s="39"/>
      <c r="AK45" s="12"/>
      <c r="AL45" s="12"/>
      <c r="AM45" s="35"/>
      <c r="AN45" s="39"/>
      <c r="AO45" s="39"/>
      <c r="AP45" s="12"/>
      <c r="AQ45" s="43"/>
      <c r="AR45" s="43"/>
      <c r="AS45" s="12"/>
      <c r="AT45" s="12"/>
      <c r="AU45" s="12"/>
      <c r="AV45" s="12"/>
      <c r="AW45" s="12"/>
      <c r="AX45" s="12"/>
    </row>
    <row r="46" ht="21.0336538461538" customHeight="true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50" t="s">
        <v>64</v>
      </c>
      <c r="X46" s="12"/>
      <c r="Y46" s="43"/>
      <c r="Z46" s="43"/>
      <c r="AA46" s="12"/>
      <c r="AB46" s="43"/>
      <c r="AC46" s="43"/>
      <c r="AD46" s="43"/>
      <c r="AE46" s="43"/>
      <c r="AF46" s="43"/>
      <c r="AG46" s="43"/>
      <c r="AH46" s="43"/>
      <c r="AI46" s="43"/>
      <c r="AJ46" s="12"/>
      <c r="AK46" s="43"/>
      <c r="AL46" s="43"/>
      <c r="AM46" s="43"/>
      <c r="AN46" s="43"/>
      <c r="AO46" s="43"/>
      <c r="AP46" s="12"/>
      <c r="AQ46" s="43"/>
      <c r="AR46" s="43"/>
      <c r="AS46" s="12"/>
      <c r="AT46" s="12"/>
      <c r="AU46" s="12"/>
      <c r="AV46" s="12"/>
      <c r="AW46" s="12"/>
      <c r="AX46" s="12"/>
    </row>
    <row r="47" ht="16.5264423076923" customHeight="true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43"/>
      <c r="U47" s="43"/>
      <c r="V47" s="43"/>
      <c r="W47" s="50" t="s">
        <v>65</v>
      </c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12"/>
      <c r="AT47" s="12"/>
      <c r="AU47" s="12"/>
      <c r="AV47" s="12"/>
      <c r="AW47" s="12"/>
      <c r="AX47" s="12"/>
    </row>
    <row r="48" ht="16.5264423076923" customHeight="true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39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</row>
    <row r="49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</row>
    <row r="50" ht="16.5264423076923" customHeight="true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39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</row>
    <row r="5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</row>
    <row r="5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</row>
    <row r="5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</row>
    <row r="5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</row>
    <row r="5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</row>
    <row r="56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</row>
    <row r="57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</row>
    <row r="58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</row>
    <row r="59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</row>
    <row r="60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</row>
    <row r="6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</row>
    <row r="6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</row>
    <row r="6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</row>
    <row r="64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</row>
    <row r="6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</row>
    <row r="66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</row>
    <row r="67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</row>
    <row r="69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</row>
    <row r="70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</row>
    <row r="7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</row>
    <row r="7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</row>
    <row r="7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</row>
    <row r="74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</row>
    <row r="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</row>
    <row r="76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</row>
    <row r="77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</row>
    <row r="78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</row>
    <row r="79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</row>
    <row r="80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</row>
    <row r="8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</row>
    <row r="8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</row>
    <row r="8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</row>
    <row r="84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</row>
    <row r="8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</row>
    <row r="86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</row>
    <row r="87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</row>
    <row r="88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</row>
    <row r="89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</row>
    <row r="90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</row>
    <row r="9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</row>
    <row r="9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</row>
    <row r="9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</row>
    <row r="94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</row>
    <row r="9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</row>
    <row r="96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</row>
    <row r="97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</row>
    <row r="98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</row>
    <row r="99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</row>
    <row r="100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</row>
    <row r="10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</row>
    <row r="10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</row>
    <row r="10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</row>
    <row r="104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</row>
    <row r="10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</row>
    <row r="106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</row>
    <row r="107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</row>
    <row r="108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</row>
    <row r="109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</row>
    <row r="11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</row>
    <row r="11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</row>
    <row r="11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</row>
    <row r="11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</row>
    <row r="114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</row>
    <row r="1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</row>
    <row r="116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</row>
    <row r="117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</row>
    <row r="118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</row>
    <row r="119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</row>
    <row r="120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</row>
    <row r="12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</row>
    <row r="12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</row>
    <row r="12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</row>
    <row r="124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</row>
    <row r="1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</row>
    <row r="126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</row>
    <row r="127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</row>
    <row r="128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</row>
    <row r="129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</row>
    <row r="130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</row>
    <row r="13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</row>
    <row r="13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</row>
    <row r="13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</row>
    <row r="134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</row>
    <row r="13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</row>
    <row r="136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</row>
    <row r="137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</row>
    <row r="138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</row>
    <row r="139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</row>
    <row r="140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</row>
    <row r="14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</row>
    <row r="14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</row>
    <row r="14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</row>
    <row r="144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</row>
    <row r="14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</row>
    <row r="146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</row>
    <row r="147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</row>
    <row r="148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</row>
    <row r="149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</row>
    <row r="150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</row>
    <row r="15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</row>
    <row r="15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</row>
    <row r="15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</row>
    <row r="154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</row>
    <row r="15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</row>
    <row r="156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</row>
    <row r="157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</row>
    <row r="158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</row>
    <row r="159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</row>
    <row r="160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</row>
    <row r="16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</row>
    <row r="16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</row>
    <row r="16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</row>
    <row r="164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</row>
    <row r="16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</row>
    <row r="166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</row>
    <row r="167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</row>
    <row r="168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</row>
    <row r="169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</row>
    <row r="170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</row>
    <row r="17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</row>
    <row r="17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</row>
    <row r="17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</row>
    <row r="174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</row>
    <row r="1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</row>
    <row r="176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</row>
    <row r="177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</row>
    <row r="178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</row>
    <row r="179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</row>
    <row r="180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</row>
    <row r="18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</row>
    <row r="18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</row>
    <row r="18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</row>
    <row r="184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</row>
    <row r="18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</row>
    <row r="186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</row>
    <row r="187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</row>
    <row r="188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</row>
    <row r="189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</row>
    <row r="190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</row>
    <row r="19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</row>
    <row r="19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</row>
    <row r="19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</row>
    <row r="194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</row>
    <row r="19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</row>
    <row r="196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</row>
    <row r="197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</row>
    <row r="198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</row>
    <row r="199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</row>
    <row r="200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</row>
  </sheetData>
  <mergeCells>
    <mergeCell ref="AS11:AT11"/>
    <mergeCell ref="AD11:AE11"/>
    <mergeCell ref="AG11:AH11"/>
    <mergeCell ref="AJ11:AK11"/>
    <mergeCell ref="AM11:AN11"/>
    <mergeCell ref="AP11:AQ11"/>
    <mergeCell ref="AS12:AU12"/>
    <mergeCell ref="AS8:AU10"/>
    <mergeCell ref="AC1:AJ1"/>
    <mergeCell ref="AC2:AJ2"/>
    <mergeCell ref="B8:G10"/>
    <mergeCell ref="E12:G12"/>
    <mergeCell ref="AD8:AI10"/>
    <mergeCell ref="AD12:AF12"/>
    <mergeCell ref="AG12:AI12"/>
    <mergeCell ref="AA8:AC10"/>
    <mergeCell ref="X12:Z12"/>
    <mergeCell ref="N12:P12"/>
    <mergeCell ref="B11:C11"/>
    <mergeCell ref="E11:F11"/>
    <mergeCell ref="H11:I11"/>
    <mergeCell ref="K11:L11"/>
    <mergeCell ref="A8:A13"/>
    <mergeCell ref="S1:T1"/>
    <mergeCell ref="U1:V1"/>
    <mergeCell ref="U2:V2"/>
    <mergeCell ref="AP8:AR10"/>
    <mergeCell ref="W5:AU5"/>
    <mergeCell ref="X6:AO6"/>
    <mergeCell ref="B12:D12"/>
    <mergeCell ref="H12:J12"/>
    <mergeCell ref="K12:M12"/>
    <mergeCell ref="AP12:AR12"/>
    <mergeCell ref="T12:V12"/>
    <mergeCell ref="AJ8:AO10"/>
    <mergeCell ref="X8:Z10"/>
    <mergeCell ref="AR1:AS1"/>
    <mergeCell ref="AR2:AS2"/>
    <mergeCell ref="P1:Q1"/>
    <mergeCell ref="P2:Q2"/>
    <mergeCell ref="A4:V4"/>
    <mergeCell ref="A5:V5"/>
    <mergeCell ref="W4:AU4"/>
    <mergeCell ref="S2:T2"/>
    <mergeCell ref="AT2:AU2"/>
    <mergeCell ref="AT1:AU1"/>
    <mergeCell ref="H6:O6"/>
    <mergeCell ref="H7:O7"/>
    <mergeCell ref="X7:AO7"/>
    <mergeCell ref="T8:V10"/>
    <mergeCell ref="AA12:AC12"/>
    <mergeCell ref="AM12:AO12"/>
    <mergeCell ref="Q12:S12"/>
    <mergeCell ref="N8:S10"/>
    <mergeCell ref="H8:M10"/>
    <mergeCell ref="W8:W13"/>
    <mergeCell ref="AJ12:AL12"/>
    <mergeCell ref="N11:O11"/>
    <mergeCell ref="Q11:R11"/>
    <mergeCell ref="T11:U11"/>
    <mergeCell ref="X11:Y11"/>
    <mergeCell ref="AA11:AB11"/>
  </mergeCells>
  <pageMargins bottom="0.75" footer="0.3" header="0.3" left="0.7" right="0.7" top="0.75"/>
</worksheet>
</file>