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<sst xmlns="http://schemas.openxmlformats.org/spreadsheetml/2006/main" count="168" uniqueCount="101">
  <si>
    <t>公　開　類</t>
  </si>
  <si>
    <t>年　度　報</t>
  </si>
  <si>
    <t>臺中市太平區推行社區發展工作概況(修正表)</t>
  </si>
  <si>
    <t>中華民國111年度</t>
  </si>
  <si>
    <t>項目別</t>
  </si>
  <si>
    <t>總計</t>
  </si>
  <si>
    <t>頭汴社區</t>
  </si>
  <si>
    <t>德隆社區</t>
  </si>
  <si>
    <t>光華社區</t>
  </si>
  <si>
    <t>新福社區</t>
  </si>
  <si>
    <t>中山社區</t>
  </si>
  <si>
    <t>新坪社區</t>
  </si>
  <si>
    <t>東汴社區</t>
  </si>
  <si>
    <t>太平社區</t>
  </si>
  <si>
    <t>坪林社區</t>
  </si>
  <si>
    <t>興隆社區</t>
  </si>
  <si>
    <t>光隆社區</t>
  </si>
  <si>
    <t>長億社區</t>
  </si>
  <si>
    <t>中興社區</t>
  </si>
  <si>
    <t>東平社區</t>
  </si>
  <si>
    <t>黃竹社區</t>
  </si>
  <si>
    <t>大興社區</t>
  </si>
  <si>
    <t>勤益社區</t>
  </si>
  <si>
    <t>東和社區</t>
  </si>
  <si>
    <t>成功社區</t>
  </si>
  <si>
    <t>永平社區</t>
  </si>
  <si>
    <t>永隆社區</t>
  </si>
  <si>
    <t>新城社區</t>
  </si>
  <si>
    <t>新高社區</t>
  </si>
  <si>
    <t>豐年社區</t>
  </si>
  <si>
    <t>福隆社區</t>
  </si>
  <si>
    <t>永成社區</t>
  </si>
  <si>
    <t>大新吉社區</t>
  </si>
  <si>
    <t>平安社區</t>
  </si>
  <si>
    <t>聖和社區</t>
  </si>
  <si>
    <t>宜昌社區</t>
  </si>
  <si>
    <t>宜佳園社區</t>
  </si>
  <si>
    <t>中政社區</t>
  </si>
  <si>
    <t>新光里</t>
  </si>
  <si>
    <t>新興里</t>
  </si>
  <si>
    <t>宜欣里</t>
  </si>
  <si>
    <t>光明里</t>
  </si>
  <si>
    <t>中平里</t>
  </si>
  <si>
    <t>建興里</t>
  </si>
  <si>
    <t>建國里</t>
  </si>
  <si>
    <t>備註</t>
  </si>
  <si>
    <t>次年1月底前編報</t>
  </si>
  <si>
    <t>社區發展協會總數
(個)</t>
  </si>
  <si>
    <t>本區已規劃之社區總數有  32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</si>
  <si>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</si>
  <si>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</si>
  <si>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</si>
  <si>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</si>
  <si>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</si>
  <si>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</si>
  <si>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</si>
  <si>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</si>
  <si>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</si>
  <si>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</si>
  <si>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</si>
  <si>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</si>
  <si>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</si>
  <si>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臺中市太平區公所 </t>
  </si>
  <si>
    <t>11140-01-01-3</t>
  </si>
  <si>
    <t>設置社區生產建設基金
(個)</t>
  </si>
  <si>
    <t>臺中市太平區推行社區發展工作概況(續-修正表)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</si>
  <si>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</si>
  <si>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</si>
  <si>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</si>
  <si>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</si>
  <si>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</si>
  <si>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</si>
  <si>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</si>
  <si>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修正原因：長億社區實際使用經費的政府補助款及合計誤植。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</si>
  <si>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</si>
  <si>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</si>
  <si>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</si>
  <si>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</si>
  <si>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</si>
  <si>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</si>
  <si>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</si>
  <si>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</si>
  <si>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</si>
  <si>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</si>
  <si>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</si>
  <si>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</si>
  <si>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</si>
  <si>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</si>
  <si>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</si>
  <si>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</si>
  <si>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</si>
  <si>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</si>
  <si>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</si>
  <si>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</si>
  <si>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</si>
  <si>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 112年10月27日編製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</si>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</sst>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6">
    <numFmt numFmtId="197" formatCode="#,##0;\-#,##0;\-"/>
    <numFmt numFmtId="198" formatCode="###,##0"/>
    <numFmt numFmtId="199" formatCode="_-* #,##0_-;\-* #,##0_-;_-* &quot;-&quot;_-;_-@_-"/>
    <numFmt numFmtId="200" formatCode="###,###,##0"/>
    <numFmt numFmtId="201" formatCode="_-* #,##0.0_-;\-* #,##0.0_-;_-* &quot;-&quot;?_-;_-@_-"/>
    <numFmt numFmtId="202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FF0000"/>
      <name val="標楷體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197" fontId="5" fillId="2" borderId="2" xfId="0" applyNumberFormat="1" applyFont="1" applyFill="1" applyBorder="1" applyAlignment="1">
      <alignment horizontal="right" vertical="center" wrapText="1"/>
    </xf>
    <xf numFmtId="198" fontId="5" fillId="0" borderId="2" xfId="0" applyNumberFormat="1" applyFont="1" applyBorder="1" applyAlignment="1">
      <alignment horizontal="right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200" fontId="5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97" fontId="5" fillId="2" borderId="2" xfId="0" applyNumberFormat="1" applyFont="1" applyFill="1" applyBorder="1" applyAlignment="1">
      <alignment vertical="center" wrapText="1"/>
    </xf>
    <xf numFmtId="199" fontId="5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/>
    <xf numFmtId="0" fontId="2" fillId="0" borderId="2" xfId="0" applyFont="1" applyBorder="1" applyAlignment="1">
      <alignment vertical="center"/>
    </xf>
    <xf numFmtId="199" fontId="5" fillId="2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11" xfId="0" applyFont="1" applyBorder="1"/>
    <xf numFmtId="3" fontId="5" fillId="0" borderId="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201" fontId="5" fillId="0" borderId="2" xfId="0" applyNumberFormat="1" applyFont="1" applyBorder="1" applyAlignment="1">
      <alignment horizontal="right" vertical="center" wrapText="1"/>
    </xf>
    <xf numFmtId="202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4" fillId="0" borderId="8" xfId="0" applyFont="1" applyBorder="1"/>
    <xf numFmtId="0" fontId="2" fillId="0" borderId="9" xfId="0" applyFont="1" applyBorder="1" applyAlignment="1">
      <alignment horizontal="right"/>
    </xf>
    <xf numFmtId="202" fontId="2" fillId="0" borderId="1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99" fontId="5" fillId="0" borderId="2" xfId="0" applyNumberFormat="1" applyFont="1" applyBorder="1" applyAlignment="1">
      <alignment horizontal="right" vertical="center"/>
    </xf>
    <xf numFmtId="0" fontId="4" fillId="0" borderId="5" xfId="0" applyFont="1" applyBorder="1"/>
    <xf numFmtId="0" fontId="9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pane ySplit="6" topLeftCell="A7" activePane="bottomLeft" state="frozen"/>
      <selection pane="topLeft" activeCell="A7" sqref="A7:T7"/>
    </sheetView>
  </sheetViews>
  <sheetFormatPr defaultColWidth="9.28125" defaultRowHeight="15"/>
  <cols>
    <col min="1" max="1" width="18.140625" style="0" customWidth="1"/>
    <col min="2" max="2" width="11.140625" style="0" customWidth="1"/>
    <col min="3" max="4" width="12.140625" style="0" customWidth="1"/>
    <col min="5" max="19" width="10.140625" style="0" customWidth="1"/>
    <col min="20" max="20" width="11.140625" style="0" customWidth="1"/>
    <col min="21" max="21" width="17.140625" style="0" customWidth="1"/>
    <col min="22" max="23" width="14.140625" style="0" customWidth="1"/>
    <col min="24" max="24" width="13.140625" style="0" customWidth="1"/>
    <col min="25" max="28" width="6.7109375" style="0" customWidth="1"/>
    <col min="29" max="34" width="8.7109375" style="0" customWidth="1"/>
    <col min="35" max="35" width="6.7109375" style="0" customWidth="1"/>
    <col min="36" max="38" width="8.7109375" style="0" customWidth="1"/>
    <col min="39" max="41" width="6.7109375" style="0" customWidth="1"/>
    <col min="42" max="42" width="13.140625" style="0" customWidth="1"/>
    <col min="43" max="43" width="11.140625" style="0" customWidth="1"/>
  </cols>
  <sheetData>
    <row r="1" spans="1:42" ht="9.75" customHeight="1">
      <c r="A1" s="1"/>
      <c r="B1" s="12"/>
      <c r="C1" s="1"/>
      <c r="D1" s="1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W1" s="11"/>
      <c r="X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9.75" customHeight="1">
      <c r="A2" s="1"/>
      <c r="B2" s="12"/>
      <c r="C2" s="1"/>
      <c r="D2" s="1"/>
      <c r="E2" s="26"/>
      <c r="F2" s="1"/>
      <c r="G2" s="1"/>
      <c r="H2" s="1"/>
      <c r="I2" s="1"/>
      <c r="J2" s="1"/>
      <c r="K2" s="1"/>
      <c r="L2" s="1"/>
      <c r="M2" s="1"/>
      <c r="N2" s="1"/>
      <c r="O2" s="1"/>
      <c r="W2" s="11"/>
      <c r="X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3" ht="9.75" customHeight="1">
      <c r="A3" s="2"/>
      <c r="B3" s="12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36"/>
      <c r="R3" s="36"/>
      <c r="S3" s="36"/>
      <c r="T3" s="36"/>
      <c r="U3" s="36"/>
      <c r="W3" s="11"/>
      <c r="X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36"/>
      <c r="AO3" s="36"/>
      <c r="AP3" s="36"/>
      <c r="AQ3" s="36"/>
    </row>
    <row r="4" spans="1:44" ht="18.2" customHeight="1">
      <c r="A4" s="3" t="s">
        <v>0</v>
      </c>
      <c r="B4" s="13"/>
      <c r="C4" s="23"/>
      <c r="D4" s="23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3"/>
      <c r="Q4" s="37" t="s">
        <v>59</v>
      </c>
      <c r="R4" s="37"/>
      <c r="S4" s="3" t="s">
        <v>62</v>
      </c>
      <c r="T4" s="3"/>
      <c r="U4" s="3" t="s">
        <v>0</v>
      </c>
      <c r="V4" s="4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59"/>
      <c r="AK4" s="11"/>
      <c r="AL4" s="11"/>
      <c r="AM4" s="62"/>
      <c r="AN4" s="3" t="s">
        <v>59</v>
      </c>
      <c r="AO4" s="3"/>
      <c r="AP4" s="3" t="s">
        <v>62</v>
      </c>
      <c r="AQ4" s="3"/>
      <c r="AR4" s="67"/>
    </row>
    <row r="5" spans="1:44" ht="18.2" customHeight="1">
      <c r="A5" s="3" t="s">
        <v>1</v>
      </c>
      <c r="B5" s="14" t="s">
        <v>46</v>
      </c>
      <c r="C5" s="14"/>
      <c r="D5" s="14"/>
      <c r="E5" s="28"/>
      <c r="F5" s="32"/>
      <c r="G5" s="32"/>
      <c r="H5" s="32"/>
      <c r="I5" s="32"/>
      <c r="J5" s="32"/>
      <c r="K5" s="32"/>
      <c r="L5" s="32"/>
      <c r="M5" s="32"/>
      <c r="N5" s="32"/>
      <c r="O5" s="32"/>
      <c r="P5" s="34"/>
      <c r="Q5" s="37" t="s">
        <v>60</v>
      </c>
      <c r="R5" s="37"/>
      <c r="S5" s="3" t="s">
        <v>63</v>
      </c>
      <c r="T5" s="3"/>
      <c r="U5" s="3" t="s">
        <v>1</v>
      </c>
      <c r="V5" s="14" t="s">
        <v>46</v>
      </c>
      <c r="W5" s="14"/>
      <c r="X5" s="14"/>
      <c r="Y5" s="49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60"/>
      <c r="AK5" s="61"/>
      <c r="AL5" s="61"/>
      <c r="AM5" s="63"/>
      <c r="AN5" s="3" t="s">
        <v>60</v>
      </c>
      <c r="AO5" s="3"/>
      <c r="AP5" s="3" t="s">
        <v>63</v>
      </c>
      <c r="AQ5" s="3"/>
      <c r="AR5" s="67"/>
    </row>
    <row r="6" spans="1:43" ht="36.4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9" t="s">
        <v>65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24.2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0" t="s">
        <v>3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4" ht="20.45" customHeight="1">
      <c r="A8" s="6" t="s">
        <v>4</v>
      </c>
      <c r="B8" s="15" t="s">
        <v>47</v>
      </c>
      <c r="C8" s="6" t="s">
        <v>49</v>
      </c>
      <c r="D8" s="6" t="s">
        <v>50</v>
      </c>
      <c r="E8" s="6" t="s">
        <v>51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61</v>
      </c>
      <c r="R8" s="6"/>
      <c r="S8" s="6"/>
      <c r="T8" s="6" t="s">
        <v>64</v>
      </c>
      <c r="U8" s="6" t="s">
        <v>4</v>
      </c>
      <c r="V8" s="6" t="s">
        <v>66</v>
      </c>
      <c r="W8" s="6"/>
      <c r="X8" s="6"/>
      <c r="Y8" s="6" t="s">
        <v>74</v>
      </c>
      <c r="Z8" s="6"/>
      <c r="AA8" s="6"/>
      <c r="AB8" s="6"/>
      <c r="AC8" s="6" t="s">
        <v>78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7"/>
    </row>
    <row r="9" spans="1:44" ht="20.45" customHeight="1">
      <c r="A9" s="6"/>
      <c r="B9" s="15"/>
      <c r="C9" s="6"/>
      <c r="D9" s="6"/>
      <c r="E9" s="6" t="s">
        <v>52</v>
      </c>
      <c r="F9" s="6"/>
      <c r="G9" s="6"/>
      <c r="H9" s="6" t="s">
        <v>56</v>
      </c>
      <c r="I9" s="6"/>
      <c r="J9" s="6"/>
      <c r="K9" s="6" t="s">
        <v>57</v>
      </c>
      <c r="L9" s="6"/>
      <c r="M9" s="6"/>
      <c r="N9" s="6" t="s">
        <v>58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 t="s">
        <v>79</v>
      </c>
      <c r="AD9" s="6"/>
      <c r="AE9" s="6" t="s">
        <v>83</v>
      </c>
      <c r="AF9" s="6"/>
      <c r="AG9" s="6"/>
      <c r="AH9" s="6"/>
      <c r="AI9" s="6"/>
      <c r="AJ9" s="6"/>
      <c r="AK9" s="6"/>
      <c r="AL9" s="6"/>
      <c r="AM9" s="6" t="s">
        <v>93</v>
      </c>
      <c r="AN9" s="6" t="s">
        <v>96</v>
      </c>
      <c r="AO9" s="6" t="s">
        <v>97</v>
      </c>
      <c r="AP9" s="6" t="s">
        <v>98</v>
      </c>
      <c r="AQ9" s="6"/>
      <c r="AR9" s="67"/>
    </row>
    <row r="10" spans="1:44" ht="20.45" customHeight="1">
      <c r="A10" s="6"/>
      <c r="B10" s="15"/>
      <c r="C10" s="6"/>
      <c r="D10" s="6"/>
      <c r="E10" s="29" t="s">
        <v>53</v>
      </c>
      <c r="F10" s="29" t="s">
        <v>54</v>
      </c>
      <c r="G10" s="29" t="s">
        <v>55</v>
      </c>
      <c r="H10" s="29" t="s">
        <v>53</v>
      </c>
      <c r="I10" s="29" t="s">
        <v>54</v>
      </c>
      <c r="J10" s="29" t="s">
        <v>55</v>
      </c>
      <c r="K10" s="29" t="s">
        <v>53</v>
      </c>
      <c r="L10" s="29" t="s">
        <v>54</v>
      </c>
      <c r="M10" s="29" t="s">
        <v>55</v>
      </c>
      <c r="N10" s="29" t="s">
        <v>53</v>
      </c>
      <c r="O10" s="29" t="s">
        <v>54</v>
      </c>
      <c r="P10" s="29" t="s">
        <v>55</v>
      </c>
      <c r="Q10" s="29" t="s">
        <v>53</v>
      </c>
      <c r="R10" s="29" t="s">
        <v>54</v>
      </c>
      <c r="S10" s="29" t="s">
        <v>55</v>
      </c>
      <c r="T10" s="6"/>
      <c r="U10" s="6"/>
      <c r="V10" s="6" t="s">
        <v>52</v>
      </c>
      <c r="W10" s="6" t="s">
        <v>67</v>
      </c>
      <c r="X10" s="6" t="s">
        <v>68</v>
      </c>
      <c r="Y10" s="6" t="s">
        <v>52</v>
      </c>
      <c r="Z10" s="6" t="s">
        <v>75</v>
      </c>
      <c r="AA10" s="6" t="s">
        <v>76</v>
      </c>
      <c r="AB10" s="6" t="s">
        <v>77</v>
      </c>
      <c r="AC10" s="6" t="s">
        <v>80</v>
      </c>
      <c r="AD10" s="6" t="s">
        <v>81</v>
      </c>
      <c r="AE10" s="6" t="s">
        <v>84</v>
      </c>
      <c r="AF10" s="6" t="s">
        <v>85</v>
      </c>
      <c r="AG10" s="6" t="s">
        <v>86</v>
      </c>
      <c r="AH10" s="6" t="s">
        <v>87</v>
      </c>
      <c r="AI10" s="6" t="s">
        <v>90</v>
      </c>
      <c r="AJ10" s="6"/>
      <c r="AK10" s="6"/>
      <c r="AL10" s="6"/>
      <c r="AM10" s="6"/>
      <c r="AN10" s="6"/>
      <c r="AO10" s="6"/>
      <c r="AP10" s="6" t="s">
        <v>99</v>
      </c>
      <c r="AQ10" s="6" t="s">
        <v>100</v>
      </c>
      <c r="AR10" s="68"/>
    </row>
    <row r="11" spans="1:44" ht="20.45" customHeight="1">
      <c r="A11" s="6"/>
      <c r="B11" s="15"/>
      <c r="C11" s="6"/>
      <c r="D11" s="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 t="s">
        <v>91</v>
      </c>
      <c r="AJ11" s="6" t="s">
        <v>92</v>
      </c>
      <c r="AK11" s="6"/>
      <c r="AL11" s="6"/>
      <c r="AM11" s="6"/>
      <c r="AN11" s="6"/>
      <c r="AO11" s="6"/>
      <c r="AP11" s="6"/>
      <c r="AQ11" s="6"/>
      <c r="AR11" s="68"/>
    </row>
    <row r="12" spans="1:44" ht="40.35" customHeight="1">
      <c r="A12" s="6"/>
      <c r="B12" s="15"/>
      <c r="C12" s="6"/>
      <c r="D12" s="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 t="s">
        <v>53</v>
      </c>
      <c r="AK12" s="6" t="s">
        <v>54</v>
      </c>
      <c r="AL12" s="6" t="s">
        <v>55</v>
      </c>
      <c r="AM12" s="6"/>
      <c r="AN12" s="6"/>
      <c r="AO12" s="6"/>
      <c r="AP12" s="6"/>
      <c r="AQ12" s="6"/>
      <c r="AR12" s="68"/>
    </row>
    <row r="13" spans="1:44" ht="22.7" customHeight="1">
      <c r="A13" s="7" t="s">
        <v>5</v>
      </c>
      <c r="B13" s="16">
        <v>32</v>
      </c>
      <c r="C13" s="16">
        <f>SUM(C14:C52)</f>
        <v>70277</v>
      </c>
      <c r="D13" s="16">
        <f>SUM(D14:D52)</f>
        <v>196011</v>
      </c>
      <c r="E13" s="30">
        <f>SUM(E14:E52)</f>
        <v>476</v>
      </c>
      <c r="F13" s="30">
        <f>SUM(F14:F52)</f>
        <v>324</v>
      </c>
      <c r="G13" s="30">
        <f>SUM(G14:G52)</f>
        <v>152</v>
      </c>
      <c r="H13" s="30">
        <f>SUM(H14:H52)</f>
        <v>32</v>
      </c>
      <c r="I13" s="30">
        <f>SUM(I14:I52)</f>
        <v>21</v>
      </c>
      <c r="J13" s="30">
        <f>SUM(J14:J52)</f>
        <v>11</v>
      </c>
      <c r="K13" s="30">
        <f>SUM(K14:K52)</f>
        <v>338</v>
      </c>
      <c r="L13" s="30">
        <f>SUM(L14:L52)</f>
        <v>230</v>
      </c>
      <c r="M13" s="30">
        <f>SUM(M14:M52)</f>
        <v>108</v>
      </c>
      <c r="N13" s="30">
        <f>SUM(N14:N52)</f>
        <v>106</v>
      </c>
      <c r="O13" s="30">
        <f>SUM(O14:O52)</f>
        <v>73</v>
      </c>
      <c r="P13" s="30">
        <f>SUM(P14:P52)</f>
        <v>33</v>
      </c>
      <c r="Q13" s="30">
        <f>SUM(Q14:Q52)</f>
        <v>2561</v>
      </c>
      <c r="R13" s="30">
        <f>SUM(R14:R52)</f>
        <v>1167</v>
      </c>
      <c r="S13" s="30">
        <f>SUM(S14:S52)</f>
        <v>1394</v>
      </c>
      <c r="T13" s="38">
        <v>0</v>
      </c>
      <c r="U13" s="7" t="s">
        <v>5</v>
      </c>
      <c r="V13" s="16">
        <f>SUM(V14:V52)</f>
        <v>11008460</v>
      </c>
      <c r="W13" s="16">
        <f>SUM(W14:W52)</f>
        <v>9366300</v>
      </c>
      <c r="X13" s="16">
        <f>SUM(X14:X52)</f>
        <v>1642160</v>
      </c>
      <c r="Y13" s="16">
        <f>SUM(Y14:Y52)</f>
        <v>0</v>
      </c>
      <c r="Z13" s="16">
        <f>SUM(Z14:Z52)</f>
        <v>0</v>
      </c>
      <c r="AA13" s="16">
        <f>SUM(AA14:AA52)</f>
        <v>0</v>
      </c>
      <c r="AB13" s="16">
        <f>SUM(AB14:AB52)</f>
        <v>0</v>
      </c>
      <c r="AC13" s="16">
        <f>SUM(AC14:AC52)</f>
        <v>64</v>
      </c>
      <c r="AD13" s="16">
        <f>SUM(AD14:AD52)</f>
        <v>1001</v>
      </c>
      <c r="AE13" s="16">
        <f>SUM(AE14:AE52)</f>
        <v>14</v>
      </c>
      <c r="AF13" s="16">
        <f>SUM(AF14:AF52)</f>
        <v>38</v>
      </c>
      <c r="AG13" s="16">
        <f>SUM(AG14:AG52)</f>
        <v>11</v>
      </c>
      <c r="AH13" s="16">
        <f>SUM(AH14:AH52)</f>
        <v>7</v>
      </c>
      <c r="AI13" s="16">
        <f>SUM(AI14:AI52)</f>
        <v>17</v>
      </c>
      <c r="AJ13" s="16">
        <f>SUM(AJ14:AJ52)</f>
        <v>527</v>
      </c>
      <c r="AK13" s="16">
        <f>SUM(AK14:AK52)</f>
        <v>98</v>
      </c>
      <c r="AL13" s="16">
        <f>SUM(AL14:AL52)</f>
        <v>429</v>
      </c>
      <c r="AM13" s="16">
        <f>SUM(AM14:AM52)</f>
        <v>17</v>
      </c>
      <c r="AN13" s="16">
        <f>SUM(AN14:AN52)</f>
        <v>1</v>
      </c>
      <c r="AO13" s="16">
        <f>SUM(AO14:AO52)</f>
        <v>4</v>
      </c>
      <c r="AP13" s="16">
        <f>SUM(AP14:AP52)</f>
        <v>78854</v>
      </c>
      <c r="AQ13" s="16">
        <f>SUM(AQ14:AQ52)</f>
        <v>11815</v>
      </c>
      <c r="AR13" s="67"/>
    </row>
    <row r="14" spans="1:44" ht="22.7" customHeight="1">
      <c r="A14" s="6" t="s">
        <v>6</v>
      </c>
      <c r="B14" s="17">
        <v>1</v>
      </c>
      <c r="C14" s="24">
        <v>683</v>
      </c>
      <c r="D14" s="24">
        <v>1990</v>
      </c>
      <c r="E14" s="31">
        <v>12</v>
      </c>
      <c r="F14" s="31">
        <v>11</v>
      </c>
      <c r="G14" s="31">
        <v>1</v>
      </c>
      <c r="H14" s="31">
        <v>1</v>
      </c>
      <c r="I14" s="31">
        <v>1</v>
      </c>
      <c r="J14" s="31">
        <v>0</v>
      </c>
      <c r="K14" s="31">
        <v>8</v>
      </c>
      <c r="L14" s="31">
        <v>7</v>
      </c>
      <c r="M14" s="31">
        <v>1</v>
      </c>
      <c r="N14" s="31">
        <v>3</v>
      </c>
      <c r="O14" s="31">
        <v>3</v>
      </c>
      <c r="P14" s="31">
        <v>0</v>
      </c>
      <c r="Q14" s="31">
        <v>80</v>
      </c>
      <c r="R14" s="31">
        <v>35</v>
      </c>
      <c r="S14" s="31">
        <v>45</v>
      </c>
      <c r="T14" s="18">
        <v>0</v>
      </c>
      <c r="U14" s="6" t="s">
        <v>6</v>
      </c>
      <c r="V14" s="44">
        <f>SUM(W14:X14)</f>
        <v>1414100</v>
      </c>
      <c r="W14" s="46">
        <v>1345100</v>
      </c>
      <c r="X14" s="46">
        <v>69000</v>
      </c>
      <c r="Y14" s="18">
        <v>0</v>
      </c>
      <c r="Z14" s="18">
        <v>0</v>
      </c>
      <c r="AA14" s="18">
        <v>0</v>
      </c>
      <c r="AB14" s="18">
        <v>0</v>
      </c>
      <c r="AC14" s="18">
        <v>2</v>
      </c>
      <c r="AD14" s="18">
        <v>2</v>
      </c>
      <c r="AE14" s="18">
        <v>0</v>
      </c>
      <c r="AF14" s="18">
        <v>0</v>
      </c>
      <c r="AG14" s="18">
        <v>0</v>
      </c>
      <c r="AH14" s="18">
        <v>0</v>
      </c>
      <c r="AI14" s="56">
        <v>1</v>
      </c>
      <c r="AJ14" s="56">
        <v>41</v>
      </c>
      <c r="AK14" s="56">
        <v>5</v>
      </c>
      <c r="AL14" s="56">
        <v>36</v>
      </c>
      <c r="AM14" s="56">
        <v>1</v>
      </c>
      <c r="AN14" s="18">
        <v>0</v>
      </c>
      <c r="AO14" s="66">
        <v>0</v>
      </c>
      <c r="AP14" s="66">
        <v>3000</v>
      </c>
      <c r="AQ14" s="66">
        <v>120</v>
      </c>
      <c r="AR14" s="68"/>
    </row>
    <row r="15" spans="1:44" ht="22.7" customHeight="1">
      <c r="A15" s="6" t="s">
        <v>7</v>
      </c>
      <c r="B15" s="17">
        <v>1</v>
      </c>
      <c r="C15" s="24">
        <v>1961</v>
      </c>
      <c r="D15" s="24">
        <v>5790</v>
      </c>
      <c r="E15" s="31">
        <v>18</v>
      </c>
      <c r="F15" s="31">
        <v>16</v>
      </c>
      <c r="G15" s="31">
        <v>2</v>
      </c>
      <c r="H15" s="31">
        <v>1</v>
      </c>
      <c r="I15" s="31">
        <v>1</v>
      </c>
      <c r="J15" s="31">
        <v>0</v>
      </c>
      <c r="K15" s="31">
        <v>14</v>
      </c>
      <c r="L15" s="31">
        <v>12</v>
      </c>
      <c r="M15" s="31">
        <v>2</v>
      </c>
      <c r="N15" s="31">
        <v>3</v>
      </c>
      <c r="O15" s="31">
        <v>3</v>
      </c>
      <c r="P15" s="31">
        <v>0</v>
      </c>
      <c r="Q15" s="31">
        <v>64</v>
      </c>
      <c r="R15" s="31">
        <v>33</v>
      </c>
      <c r="S15" s="31">
        <v>31</v>
      </c>
      <c r="T15" s="18">
        <v>0</v>
      </c>
      <c r="U15" s="6" t="s">
        <v>7</v>
      </c>
      <c r="V15" s="44">
        <f>SUM(W15:X15)</f>
        <v>556823</v>
      </c>
      <c r="W15" s="46">
        <v>427000</v>
      </c>
      <c r="X15" s="46">
        <v>129823</v>
      </c>
      <c r="Y15" s="18">
        <v>0</v>
      </c>
      <c r="Z15" s="18">
        <v>0</v>
      </c>
      <c r="AA15" s="18">
        <v>0</v>
      </c>
      <c r="AB15" s="18">
        <v>0</v>
      </c>
      <c r="AC15" s="18">
        <v>3</v>
      </c>
      <c r="AD15" s="18">
        <v>65</v>
      </c>
      <c r="AE15" s="18">
        <v>1</v>
      </c>
      <c r="AF15" s="18">
        <v>1</v>
      </c>
      <c r="AG15" s="18">
        <v>1</v>
      </c>
      <c r="AH15" s="18">
        <v>0</v>
      </c>
      <c r="AI15" s="56">
        <v>1</v>
      </c>
      <c r="AJ15" s="56">
        <v>27</v>
      </c>
      <c r="AK15" s="56">
        <v>6</v>
      </c>
      <c r="AL15" s="56">
        <v>21</v>
      </c>
      <c r="AM15" s="56">
        <v>1</v>
      </c>
      <c r="AN15" s="18">
        <v>0</v>
      </c>
      <c r="AO15" s="66">
        <v>0</v>
      </c>
      <c r="AP15" s="66">
        <v>3000</v>
      </c>
      <c r="AQ15" s="66">
        <v>1460</v>
      </c>
      <c r="AR15" s="68"/>
    </row>
    <row r="16" spans="1:44" ht="22.7" customHeight="1">
      <c r="A16" s="6" t="s">
        <v>8</v>
      </c>
      <c r="B16" s="17">
        <v>1</v>
      </c>
      <c r="C16" s="24">
        <v>2107</v>
      </c>
      <c r="D16" s="24">
        <v>5855</v>
      </c>
      <c r="E16" s="31">
        <v>12</v>
      </c>
      <c r="F16" s="31">
        <v>7</v>
      </c>
      <c r="G16" s="31">
        <v>5</v>
      </c>
      <c r="H16" s="31">
        <v>1</v>
      </c>
      <c r="I16" s="31">
        <v>1</v>
      </c>
      <c r="J16" s="31">
        <v>0</v>
      </c>
      <c r="K16" s="31">
        <v>8</v>
      </c>
      <c r="L16" s="31">
        <v>5</v>
      </c>
      <c r="M16" s="31">
        <v>3</v>
      </c>
      <c r="N16" s="31">
        <v>3</v>
      </c>
      <c r="O16" s="31">
        <v>1</v>
      </c>
      <c r="P16" s="31">
        <v>2</v>
      </c>
      <c r="Q16" s="31">
        <v>30</v>
      </c>
      <c r="R16" s="31">
        <v>14</v>
      </c>
      <c r="S16" s="31">
        <v>16</v>
      </c>
      <c r="T16" s="18">
        <v>0</v>
      </c>
      <c r="U16" s="6" t="s">
        <v>8</v>
      </c>
      <c r="V16" s="44">
        <f>SUM(W16:X16)</f>
        <v>87500</v>
      </c>
      <c r="W16" s="18">
        <v>70000</v>
      </c>
      <c r="X16" s="18">
        <v>17500</v>
      </c>
      <c r="Y16" s="18">
        <v>0</v>
      </c>
      <c r="Z16" s="18">
        <v>0</v>
      </c>
      <c r="AA16" s="18">
        <v>0</v>
      </c>
      <c r="AB16" s="18">
        <v>0</v>
      </c>
      <c r="AC16" s="18">
        <v>2</v>
      </c>
      <c r="AD16" s="18">
        <v>2</v>
      </c>
      <c r="AE16" s="18">
        <v>1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66">
        <v>0</v>
      </c>
      <c r="AP16" s="66">
        <v>0</v>
      </c>
      <c r="AQ16" s="66">
        <v>350</v>
      </c>
      <c r="AR16" s="68"/>
    </row>
    <row r="17" spans="1:44" ht="22.7" customHeight="1">
      <c r="A17" s="6" t="s">
        <v>9</v>
      </c>
      <c r="B17" s="17">
        <v>1</v>
      </c>
      <c r="C17" s="24">
        <v>3150</v>
      </c>
      <c r="D17" s="24">
        <v>8346</v>
      </c>
      <c r="E17" s="31">
        <v>12</v>
      </c>
      <c r="F17" s="31">
        <v>5</v>
      </c>
      <c r="G17" s="31">
        <v>7</v>
      </c>
      <c r="H17" s="31">
        <v>1</v>
      </c>
      <c r="I17" s="31">
        <v>0</v>
      </c>
      <c r="J17" s="31">
        <v>1</v>
      </c>
      <c r="K17" s="31">
        <v>8</v>
      </c>
      <c r="L17" s="31">
        <v>3</v>
      </c>
      <c r="M17" s="31">
        <v>5</v>
      </c>
      <c r="N17" s="31">
        <v>3</v>
      </c>
      <c r="O17" s="31">
        <v>2</v>
      </c>
      <c r="P17" s="31">
        <v>1</v>
      </c>
      <c r="Q17" s="31">
        <v>84</v>
      </c>
      <c r="R17" s="31">
        <v>33</v>
      </c>
      <c r="S17" s="31">
        <v>51</v>
      </c>
      <c r="T17" s="18">
        <v>0</v>
      </c>
      <c r="U17" s="6" t="s">
        <v>9</v>
      </c>
      <c r="V17" s="44">
        <f>SUM(W17:X17)</f>
        <v>157755</v>
      </c>
      <c r="W17" s="18">
        <v>120000</v>
      </c>
      <c r="X17" s="18">
        <v>37755</v>
      </c>
      <c r="Y17" s="18">
        <v>0</v>
      </c>
      <c r="Z17" s="18">
        <v>0</v>
      </c>
      <c r="AA17" s="18">
        <v>0</v>
      </c>
      <c r="AB17" s="18">
        <v>0</v>
      </c>
      <c r="AC17" s="18">
        <v>2</v>
      </c>
      <c r="AD17" s="18">
        <v>71</v>
      </c>
      <c r="AE17" s="18">
        <v>1</v>
      </c>
      <c r="AF17" s="18">
        <v>1</v>
      </c>
      <c r="AG17" s="18">
        <v>1</v>
      </c>
      <c r="AH17" s="18">
        <v>0</v>
      </c>
      <c r="AI17" s="56">
        <v>1</v>
      </c>
      <c r="AJ17" s="56">
        <v>15</v>
      </c>
      <c r="AK17" s="56">
        <v>5</v>
      </c>
      <c r="AL17" s="56">
        <v>10</v>
      </c>
      <c r="AM17" s="18">
        <v>0</v>
      </c>
      <c r="AN17" s="18">
        <v>0</v>
      </c>
      <c r="AO17" s="66">
        <v>0</v>
      </c>
      <c r="AP17" s="66">
        <v>0</v>
      </c>
      <c r="AQ17" s="66">
        <v>220</v>
      </c>
      <c r="AR17" s="68"/>
    </row>
    <row r="18" spans="1:44" ht="22.7" customHeight="1">
      <c r="A18" s="6" t="s">
        <v>10</v>
      </c>
      <c r="B18" s="17">
        <v>1</v>
      </c>
      <c r="C18" s="24">
        <v>1931</v>
      </c>
      <c r="D18" s="24">
        <v>4239</v>
      </c>
      <c r="E18" s="31">
        <v>14</v>
      </c>
      <c r="F18" s="31">
        <v>9</v>
      </c>
      <c r="G18" s="31">
        <v>5</v>
      </c>
      <c r="H18" s="31">
        <v>1</v>
      </c>
      <c r="I18" s="31">
        <v>0</v>
      </c>
      <c r="J18" s="31">
        <v>1</v>
      </c>
      <c r="K18" s="31">
        <v>10</v>
      </c>
      <c r="L18" s="31">
        <v>7</v>
      </c>
      <c r="M18" s="31">
        <v>3</v>
      </c>
      <c r="N18" s="31">
        <v>3</v>
      </c>
      <c r="O18" s="31">
        <v>2</v>
      </c>
      <c r="P18" s="31">
        <v>1</v>
      </c>
      <c r="Q18" s="31">
        <v>127</v>
      </c>
      <c r="R18" s="31">
        <v>44</v>
      </c>
      <c r="S18" s="31">
        <v>83</v>
      </c>
      <c r="T18" s="18">
        <v>0</v>
      </c>
      <c r="U18" s="6" t="s">
        <v>10</v>
      </c>
      <c r="V18" s="44">
        <f>SUM(W18:X18)</f>
        <v>151500</v>
      </c>
      <c r="W18" s="18">
        <v>85000</v>
      </c>
      <c r="X18" s="18">
        <v>66500</v>
      </c>
      <c r="Y18" s="18">
        <v>0</v>
      </c>
      <c r="Z18" s="18">
        <v>0</v>
      </c>
      <c r="AA18" s="18">
        <v>0</v>
      </c>
      <c r="AB18" s="18">
        <v>0</v>
      </c>
      <c r="AC18" s="18">
        <v>2</v>
      </c>
      <c r="AD18" s="18">
        <v>2</v>
      </c>
      <c r="AE18" s="18">
        <v>0</v>
      </c>
      <c r="AF18" s="18">
        <v>0</v>
      </c>
      <c r="AG18" s="18">
        <v>1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66">
        <v>0</v>
      </c>
      <c r="AP18" s="66">
        <v>400</v>
      </c>
      <c r="AQ18" s="66">
        <v>1100</v>
      </c>
      <c r="AR18" s="68"/>
    </row>
    <row r="19" spans="1:44" ht="22.7" customHeight="1">
      <c r="A19" s="6" t="s">
        <v>11</v>
      </c>
      <c r="B19" s="17">
        <v>1</v>
      </c>
      <c r="C19" s="24">
        <v>3579</v>
      </c>
      <c r="D19" s="24">
        <v>9563</v>
      </c>
      <c r="E19" s="31">
        <v>14</v>
      </c>
      <c r="F19" s="31">
        <v>12</v>
      </c>
      <c r="G19" s="31">
        <v>2</v>
      </c>
      <c r="H19" s="31">
        <v>1</v>
      </c>
      <c r="I19" s="31">
        <v>1</v>
      </c>
      <c r="J19" s="31">
        <v>0</v>
      </c>
      <c r="K19" s="31">
        <v>10</v>
      </c>
      <c r="L19" s="31">
        <v>9</v>
      </c>
      <c r="M19" s="31">
        <v>1</v>
      </c>
      <c r="N19" s="31">
        <v>3</v>
      </c>
      <c r="O19" s="31">
        <v>2</v>
      </c>
      <c r="P19" s="31">
        <v>1</v>
      </c>
      <c r="Q19" s="31">
        <v>95</v>
      </c>
      <c r="R19" s="31">
        <v>57</v>
      </c>
      <c r="S19" s="31">
        <v>38</v>
      </c>
      <c r="T19" s="18">
        <v>0</v>
      </c>
      <c r="U19" s="6" t="s">
        <v>11</v>
      </c>
      <c r="V19" s="44">
        <f>SUM(W19:X19)</f>
        <v>139742</v>
      </c>
      <c r="W19" s="18">
        <v>121800</v>
      </c>
      <c r="X19" s="18">
        <v>17942</v>
      </c>
      <c r="Y19" s="18">
        <v>0</v>
      </c>
      <c r="Z19" s="18">
        <v>0</v>
      </c>
      <c r="AA19" s="18">
        <v>0</v>
      </c>
      <c r="AB19" s="18">
        <v>0</v>
      </c>
      <c r="AC19" s="18">
        <v>3</v>
      </c>
      <c r="AD19" s="18">
        <v>3</v>
      </c>
      <c r="AE19" s="56">
        <v>1</v>
      </c>
      <c r="AF19" s="56">
        <v>1</v>
      </c>
      <c r="AG19" s="18">
        <v>1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66">
        <v>0</v>
      </c>
      <c r="AP19" s="66">
        <v>179</v>
      </c>
      <c r="AQ19" s="66">
        <v>300</v>
      </c>
      <c r="AR19" s="68"/>
    </row>
    <row r="20" spans="1:44" ht="22.7" customHeight="1">
      <c r="A20" s="6" t="s">
        <v>12</v>
      </c>
      <c r="B20" s="17">
        <v>1</v>
      </c>
      <c r="C20" s="24">
        <v>468</v>
      </c>
      <c r="D20" s="24">
        <v>1266</v>
      </c>
      <c r="E20" s="31">
        <v>12</v>
      </c>
      <c r="F20" s="31">
        <v>10</v>
      </c>
      <c r="G20" s="31">
        <v>2</v>
      </c>
      <c r="H20" s="31">
        <v>1</v>
      </c>
      <c r="I20" s="31">
        <v>1</v>
      </c>
      <c r="J20" s="31">
        <v>0</v>
      </c>
      <c r="K20" s="31">
        <v>8</v>
      </c>
      <c r="L20" s="31">
        <v>7</v>
      </c>
      <c r="M20" s="31">
        <v>1</v>
      </c>
      <c r="N20" s="31">
        <v>3</v>
      </c>
      <c r="O20" s="31">
        <v>2</v>
      </c>
      <c r="P20" s="31">
        <v>1</v>
      </c>
      <c r="Q20" s="31">
        <v>82</v>
      </c>
      <c r="R20" s="31">
        <v>69</v>
      </c>
      <c r="S20" s="31">
        <v>13</v>
      </c>
      <c r="T20" s="18">
        <v>0</v>
      </c>
      <c r="U20" s="6" t="s">
        <v>12</v>
      </c>
      <c r="V20" s="44">
        <f>SUM(W20:X20)</f>
        <v>38800</v>
      </c>
      <c r="W20" s="18">
        <v>30000</v>
      </c>
      <c r="X20" s="18">
        <v>8800</v>
      </c>
      <c r="Y20" s="18">
        <v>0</v>
      </c>
      <c r="Z20" s="18">
        <v>0</v>
      </c>
      <c r="AA20" s="18">
        <v>0</v>
      </c>
      <c r="AB20" s="18">
        <v>0</v>
      </c>
      <c r="AC20" s="18">
        <v>2</v>
      </c>
      <c r="AD20" s="18">
        <v>2</v>
      </c>
      <c r="AE20" s="18">
        <v>0</v>
      </c>
      <c r="AF20" s="18">
        <v>1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66">
        <v>0</v>
      </c>
      <c r="AP20" s="66">
        <v>120</v>
      </c>
      <c r="AQ20" s="66">
        <v>0</v>
      </c>
      <c r="AR20" s="68"/>
    </row>
    <row r="21" spans="1:44" ht="22.7" customHeight="1">
      <c r="A21" s="6" t="s">
        <v>13</v>
      </c>
      <c r="B21" s="17">
        <v>1</v>
      </c>
      <c r="C21" s="24">
        <v>2037</v>
      </c>
      <c r="D21" s="24">
        <v>6181</v>
      </c>
      <c r="E21" s="31">
        <v>14</v>
      </c>
      <c r="F21" s="31">
        <v>9</v>
      </c>
      <c r="G21" s="31">
        <v>5</v>
      </c>
      <c r="H21" s="31">
        <v>1</v>
      </c>
      <c r="I21" s="31">
        <v>1</v>
      </c>
      <c r="J21" s="31">
        <v>0</v>
      </c>
      <c r="K21" s="31">
        <v>10</v>
      </c>
      <c r="L21" s="31">
        <v>5</v>
      </c>
      <c r="M21" s="31">
        <v>5</v>
      </c>
      <c r="N21" s="31">
        <v>3</v>
      </c>
      <c r="O21" s="31">
        <v>3</v>
      </c>
      <c r="P21" s="31">
        <v>0</v>
      </c>
      <c r="Q21" s="31">
        <v>60</v>
      </c>
      <c r="R21" s="31">
        <v>33</v>
      </c>
      <c r="S21" s="31">
        <v>27</v>
      </c>
      <c r="T21" s="18">
        <v>0</v>
      </c>
      <c r="U21" s="6" t="s">
        <v>13</v>
      </c>
      <c r="V21" s="44">
        <f>SUM(W21:X21)</f>
        <v>284163</v>
      </c>
      <c r="W21" s="18">
        <v>211500</v>
      </c>
      <c r="X21" s="18">
        <v>72663</v>
      </c>
      <c r="Y21" s="18">
        <v>0</v>
      </c>
      <c r="Z21" s="18">
        <v>0</v>
      </c>
      <c r="AA21" s="18">
        <v>0</v>
      </c>
      <c r="AB21" s="18">
        <v>0</v>
      </c>
      <c r="AC21" s="18">
        <v>2</v>
      </c>
      <c r="AD21" s="18">
        <v>105</v>
      </c>
      <c r="AE21" s="18">
        <v>1</v>
      </c>
      <c r="AF21" s="18">
        <v>1</v>
      </c>
      <c r="AG21" s="18">
        <v>0</v>
      </c>
      <c r="AH21" s="18">
        <v>0</v>
      </c>
      <c r="AI21" s="56">
        <v>1</v>
      </c>
      <c r="AJ21" s="56">
        <v>34</v>
      </c>
      <c r="AK21" s="56">
        <v>6</v>
      </c>
      <c r="AL21" s="56">
        <v>28</v>
      </c>
      <c r="AM21" s="56">
        <v>1</v>
      </c>
      <c r="AN21" s="18">
        <v>0</v>
      </c>
      <c r="AO21" s="66">
        <v>0</v>
      </c>
      <c r="AP21" s="66">
        <v>2000</v>
      </c>
      <c r="AQ21" s="66">
        <v>92</v>
      </c>
      <c r="AR21" s="68"/>
    </row>
    <row r="22" spans="1:44" ht="22.7" customHeight="1">
      <c r="A22" s="6" t="s">
        <v>14</v>
      </c>
      <c r="B22" s="17">
        <v>1</v>
      </c>
      <c r="C22" s="24">
        <v>1311</v>
      </c>
      <c r="D22" s="24">
        <v>3737</v>
      </c>
      <c r="E22" s="31">
        <v>12</v>
      </c>
      <c r="F22" s="31">
        <v>12</v>
      </c>
      <c r="G22" s="31">
        <v>0</v>
      </c>
      <c r="H22" s="31">
        <v>1</v>
      </c>
      <c r="I22" s="31">
        <v>1</v>
      </c>
      <c r="J22" s="31">
        <v>0</v>
      </c>
      <c r="K22" s="31">
        <v>8</v>
      </c>
      <c r="L22" s="31">
        <v>8</v>
      </c>
      <c r="M22" s="31">
        <v>0</v>
      </c>
      <c r="N22" s="31">
        <v>3</v>
      </c>
      <c r="O22" s="31">
        <v>3</v>
      </c>
      <c r="P22" s="31">
        <v>0</v>
      </c>
      <c r="Q22" s="31">
        <v>81</v>
      </c>
      <c r="R22" s="31">
        <v>59</v>
      </c>
      <c r="S22" s="31">
        <v>22</v>
      </c>
      <c r="T22" s="18">
        <v>0</v>
      </c>
      <c r="U22" s="6" t="s">
        <v>14</v>
      </c>
      <c r="V22" s="44">
        <f>SUM(W22:X22)</f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1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66">
        <v>0</v>
      </c>
      <c r="AP22" s="66">
        <v>0</v>
      </c>
      <c r="AQ22" s="66">
        <v>0</v>
      </c>
      <c r="AR22" s="68"/>
    </row>
    <row r="23" spans="1:44" ht="22.7" customHeight="1">
      <c r="A23" s="6" t="s">
        <v>15</v>
      </c>
      <c r="B23" s="17">
        <v>1</v>
      </c>
      <c r="C23" s="24">
        <v>1298</v>
      </c>
      <c r="D23" s="24">
        <v>3768</v>
      </c>
      <c r="E23" s="31">
        <v>16</v>
      </c>
      <c r="F23" s="31">
        <v>14</v>
      </c>
      <c r="G23" s="31">
        <v>2</v>
      </c>
      <c r="H23" s="31">
        <v>1</v>
      </c>
      <c r="I23" s="31">
        <v>1</v>
      </c>
      <c r="J23" s="31">
        <v>0</v>
      </c>
      <c r="K23" s="31">
        <v>12</v>
      </c>
      <c r="L23" s="31">
        <v>10</v>
      </c>
      <c r="M23" s="31">
        <v>2</v>
      </c>
      <c r="N23" s="31">
        <v>3</v>
      </c>
      <c r="O23" s="31">
        <v>3</v>
      </c>
      <c r="P23" s="31">
        <v>0</v>
      </c>
      <c r="Q23" s="31">
        <v>116</v>
      </c>
      <c r="R23" s="31">
        <v>44</v>
      </c>
      <c r="S23" s="31">
        <v>72</v>
      </c>
      <c r="T23" s="18">
        <v>0</v>
      </c>
      <c r="U23" s="6" t="s">
        <v>15</v>
      </c>
      <c r="V23" s="44">
        <f>SUM(W23:X23)</f>
        <v>1916590</v>
      </c>
      <c r="W23" s="46">
        <v>1875500</v>
      </c>
      <c r="X23" s="46">
        <v>41090</v>
      </c>
      <c r="Y23" s="18">
        <v>0</v>
      </c>
      <c r="Z23" s="18">
        <v>0</v>
      </c>
      <c r="AA23" s="18">
        <v>0</v>
      </c>
      <c r="AB23" s="18">
        <v>0</v>
      </c>
      <c r="AC23" s="18">
        <v>3</v>
      </c>
      <c r="AD23" s="18">
        <v>33</v>
      </c>
      <c r="AE23" s="57">
        <v>0.5</v>
      </c>
      <c r="AF23" s="18">
        <v>2</v>
      </c>
      <c r="AG23" s="57">
        <v>0.5</v>
      </c>
      <c r="AH23" s="18">
        <v>1</v>
      </c>
      <c r="AI23" s="56">
        <v>1</v>
      </c>
      <c r="AJ23" s="56">
        <v>43</v>
      </c>
      <c r="AK23" s="56">
        <v>7</v>
      </c>
      <c r="AL23" s="56">
        <v>36</v>
      </c>
      <c r="AM23" s="56">
        <v>1</v>
      </c>
      <c r="AN23" s="18">
        <v>0</v>
      </c>
      <c r="AO23" s="66">
        <v>0</v>
      </c>
      <c r="AP23" s="18">
        <v>7500</v>
      </c>
      <c r="AQ23" s="18">
        <v>600</v>
      </c>
      <c r="AR23" s="68"/>
    </row>
    <row r="24" spans="1:44" ht="22.7" customHeight="1">
      <c r="A24" s="6" t="s">
        <v>16</v>
      </c>
      <c r="B24" s="17">
        <v>1</v>
      </c>
      <c r="C24" s="24">
        <v>1177</v>
      </c>
      <c r="D24" s="24">
        <v>3588</v>
      </c>
      <c r="E24" s="31">
        <v>16</v>
      </c>
      <c r="F24" s="31">
        <v>12</v>
      </c>
      <c r="G24" s="31">
        <v>4</v>
      </c>
      <c r="H24" s="31">
        <v>1</v>
      </c>
      <c r="I24" s="31">
        <v>0</v>
      </c>
      <c r="J24" s="31">
        <v>1</v>
      </c>
      <c r="K24" s="31">
        <v>12</v>
      </c>
      <c r="L24" s="31">
        <v>9</v>
      </c>
      <c r="M24" s="31">
        <v>3</v>
      </c>
      <c r="N24" s="31">
        <v>3</v>
      </c>
      <c r="O24" s="31">
        <v>3</v>
      </c>
      <c r="P24" s="31">
        <v>0</v>
      </c>
      <c r="Q24" s="31">
        <v>64</v>
      </c>
      <c r="R24" s="31">
        <v>39</v>
      </c>
      <c r="S24" s="31">
        <v>25</v>
      </c>
      <c r="T24" s="18">
        <v>0</v>
      </c>
      <c r="U24" s="6" t="s">
        <v>16</v>
      </c>
      <c r="V24" s="44">
        <f>SUM(W24:X24)</f>
        <v>343502</v>
      </c>
      <c r="W24" s="46">
        <v>245100</v>
      </c>
      <c r="X24" s="46">
        <v>98402</v>
      </c>
      <c r="Y24" s="18">
        <v>0</v>
      </c>
      <c r="Z24" s="18">
        <v>0</v>
      </c>
      <c r="AA24" s="18">
        <v>0</v>
      </c>
      <c r="AB24" s="18">
        <v>0</v>
      </c>
      <c r="AC24" s="18">
        <v>3</v>
      </c>
      <c r="AD24" s="18">
        <v>3</v>
      </c>
      <c r="AE24" s="57">
        <v>0.5</v>
      </c>
      <c r="AF24" s="18">
        <v>0</v>
      </c>
      <c r="AG24" s="18">
        <v>0</v>
      </c>
      <c r="AH24" s="18">
        <v>0</v>
      </c>
      <c r="AI24" s="56">
        <v>1</v>
      </c>
      <c r="AJ24" s="56">
        <v>23</v>
      </c>
      <c r="AK24" s="56">
        <v>5</v>
      </c>
      <c r="AL24" s="56">
        <v>18</v>
      </c>
      <c r="AM24" s="56">
        <v>1</v>
      </c>
      <c r="AN24" s="18">
        <v>1</v>
      </c>
      <c r="AO24" s="66">
        <v>0</v>
      </c>
      <c r="AP24" s="66">
        <v>2800</v>
      </c>
      <c r="AQ24" s="66">
        <v>595</v>
      </c>
      <c r="AR24" s="68"/>
    </row>
    <row r="25" spans="1:44" ht="22.7" customHeight="1">
      <c r="A25" s="6" t="s">
        <v>17</v>
      </c>
      <c r="B25" s="17">
        <v>1</v>
      </c>
      <c r="C25" s="24">
        <v>2632</v>
      </c>
      <c r="D25" s="24">
        <v>7936</v>
      </c>
      <c r="E25" s="31">
        <v>20</v>
      </c>
      <c r="F25" s="31">
        <v>8</v>
      </c>
      <c r="G25" s="31">
        <v>12</v>
      </c>
      <c r="H25" s="31">
        <v>1</v>
      </c>
      <c r="I25" s="31">
        <v>1</v>
      </c>
      <c r="J25" s="31">
        <v>0</v>
      </c>
      <c r="K25" s="31">
        <v>14</v>
      </c>
      <c r="L25" s="31">
        <v>7</v>
      </c>
      <c r="M25" s="31">
        <v>7</v>
      </c>
      <c r="N25" s="31">
        <v>5</v>
      </c>
      <c r="O25" s="31">
        <v>0</v>
      </c>
      <c r="P25" s="31">
        <v>5</v>
      </c>
      <c r="Q25" s="31">
        <v>60</v>
      </c>
      <c r="R25" s="31">
        <v>20</v>
      </c>
      <c r="S25" s="31">
        <v>40</v>
      </c>
      <c r="T25" s="18">
        <v>0</v>
      </c>
      <c r="U25" s="6" t="s">
        <v>17</v>
      </c>
      <c r="V25" s="44">
        <f>SUM(W25:X25)</f>
        <v>582696</v>
      </c>
      <c r="W25" s="46">
        <v>478000</v>
      </c>
      <c r="X25" s="46">
        <v>104696</v>
      </c>
      <c r="Y25" s="18">
        <v>0</v>
      </c>
      <c r="Z25" s="18">
        <v>0</v>
      </c>
      <c r="AA25" s="18">
        <v>0</v>
      </c>
      <c r="AB25" s="18">
        <v>0</v>
      </c>
      <c r="AC25" s="18">
        <v>3</v>
      </c>
      <c r="AD25" s="18">
        <v>32</v>
      </c>
      <c r="AE25" s="56">
        <v>1</v>
      </c>
      <c r="AF25" s="56">
        <v>2</v>
      </c>
      <c r="AG25" s="56">
        <v>1</v>
      </c>
      <c r="AH25" s="56">
        <v>0</v>
      </c>
      <c r="AI25" s="56">
        <v>1</v>
      </c>
      <c r="AJ25" s="56">
        <v>22</v>
      </c>
      <c r="AK25" s="56">
        <v>7</v>
      </c>
      <c r="AL25" s="56">
        <v>15</v>
      </c>
      <c r="AM25" s="56">
        <v>1</v>
      </c>
      <c r="AN25" s="18">
        <v>0</v>
      </c>
      <c r="AO25" s="66">
        <v>0</v>
      </c>
      <c r="AP25" s="56">
        <v>4500</v>
      </c>
      <c r="AQ25" s="56">
        <v>1160</v>
      </c>
      <c r="AR25" s="67"/>
    </row>
    <row r="26" spans="1:44" ht="22.7" customHeight="1">
      <c r="A26" s="6" t="s">
        <v>18</v>
      </c>
      <c r="B26" s="17">
        <v>1</v>
      </c>
      <c r="C26" s="24">
        <v>1256</v>
      </c>
      <c r="D26" s="24">
        <v>3710</v>
      </c>
      <c r="E26" s="31">
        <v>14</v>
      </c>
      <c r="F26" s="31">
        <v>5</v>
      </c>
      <c r="G26" s="31">
        <v>9</v>
      </c>
      <c r="H26" s="31">
        <v>1</v>
      </c>
      <c r="I26" s="31">
        <v>0</v>
      </c>
      <c r="J26" s="31">
        <v>1</v>
      </c>
      <c r="K26" s="31">
        <v>10</v>
      </c>
      <c r="L26" s="31">
        <v>4</v>
      </c>
      <c r="M26" s="31">
        <v>6</v>
      </c>
      <c r="N26" s="31">
        <v>3</v>
      </c>
      <c r="O26" s="31">
        <v>1</v>
      </c>
      <c r="P26" s="31">
        <v>2</v>
      </c>
      <c r="Q26" s="31">
        <v>100</v>
      </c>
      <c r="R26" s="31">
        <v>57</v>
      </c>
      <c r="S26" s="31">
        <v>43</v>
      </c>
      <c r="T26" s="18">
        <v>0</v>
      </c>
      <c r="U26" s="6" t="s">
        <v>18</v>
      </c>
      <c r="V26" s="44">
        <f>SUM(W26:X26)</f>
        <v>437575</v>
      </c>
      <c r="W26" s="46">
        <v>377100</v>
      </c>
      <c r="X26" s="46">
        <v>60475</v>
      </c>
      <c r="Y26" s="18">
        <v>0</v>
      </c>
      <c r="Z26" s="18">
        <v>0</v>
      </c>
      <c r="AA26" s="18">
        <v>0</v>
      </c>
      <c r="AB26" s="18">
        <v>0</v>
      </c>
      <c r="AC26" s="18">
        <v>2</v>
      </c>
      <c r="AD26" s="18">
        <v>42</v>
      </c>
      <c r="AE26" s="56">
        <v>1</v>
      </c>
      <c r="AF26" s="56">
        <v>1</v>
      </c>
      <c r="AG26" s="56">
        <v>1</v>
      </c>
      <c r="AH26" s="56">
        <v>2</v>
      </c>
      <c r="AI26" s="56">
        <v>1</v>
      </c>
      <c r="AJ26" s="56">
        <v>22</v>
      </c>
      <c r="AK26" s="56">
        <v>3</v>
      </c>
      <c r="AL26" s="56">
        <v>19</v>
      </c>
      <c r="AM26" s="56">
        <v>1</v>
      </c>
      <c r="AN26" s="18">
        <v>0</v>
      </c>
      <c r="AO26" s="66">
        <v>4</v>
      </c>
      <c r="AP26" s="66">
        <v>5250</v>
      </c>
      <c r="AQ26" s="66">
        <v>560</v>
      </c>
      <c r="AR26" s="68"/>
    </row>
    <row r="27" spans="1:44" ht="22.7" customHeight="1">
      <c r="A27" s="6" t="s">
        <v>19</v>
      </c>
      <c r="B27" s="17">
        <v>1</v>
      </c>
      <c r="C27" s="24">
        <v>1688</v>
      </c>
      <c r="D27" s="24">
        <v>4972</v>
      </c>
      <c r="E27" s="31">
        <v>14</v>
      </c>
      <c r="F27" s="31">
        <v>9</v>
      </c>
      <c r="G27" s="31">
        <v>5</v>
      </c>
      <c r="H27" s="31">
        <v>1</v>
      </c>
      <c r="I27" s="31">
        <v>1</v>
      </c>
      <c r="J27" s="31">
        <v>0</v>
      </c>
      <c r="K27" s="31">
        <v>10</v>
      </c>
      <c r="L27" s="31">
        <v>6</v>
      </c>
      <c r="M27" s="31">
        <v>4</v>
      </c>
      <c r="N27" s="31">
        <v>3</v>
      </c>
      <c r="O27" s="31">
        <v>2</v>
      </c>
      <c r="P27" s="31">
        <v>1</v>
      </c>
      <c r="Q27" s="31">
        <v>38</v>
      </c>
      <c r="R27" s="31">
        <v>16</v>
      </c>
      <c r="S27" s="31">
        <v>22</v>
      </c>
      <c r="T27" s="18">
        <v>0</v>
      </c>
      <c r="U27" s="6" t="s">
        <v>19</v>
      </c>
      <c r="V27" s="44">
        <f>SUM(W27:X27)</f>
        <v>38441</v>
      </c>
      <c r="W27" s="18">
        <v>30000</v>
      </c>
      <c r="X27" s="18">
        <v>8441</v>
      </c>
      <c r="Y27" s="18">
        <v>0</v>
      </c>
      <c r="Z27" s="18">
        <v>0</v>
      </c>
      <c r="AA27" s="18">
        <v>0</v>
      </c>
      <c r="AB27" s="18">
        <v>0</v>
      </c>
      <c r="AC27" s="18">
        <v>1</v>
      </c>
      <c r="AD27" s="18">
        <v>1</v>
      </c>
      <c r="AE27" s="18">
        <v>1</v>
      </c>
      <c r="AF27" s="18">
        <v>1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66">
        <v>0</v>
      </c>
      <c r="AP27" s="66">
        <v>0</v>
      </c>
      <c r="AQ27" s="66">
        <v>200</v>
      </c>
      <c r="AR27" s="68"/>
    </row>
    <row r="28" spans="1:44" ht="22.7" customHeight="1">
      <c r="A28" s="6" t="s">
        <v>20</v>
      </c>
      <c r="B28" s="17">
        <v>1</v>
      </c>
      <c r="C28" s="24">
        <v>308</v>
      </c>
      <c r="D28" s="24">
        <v>658</v>
      </c>
      <c r="E28" s="31">
        <v>16</v>
      </c>
      <c r="F28" s="31">
        <v>13</v>
      </c>
      <c r="G28" s="31">
        <v>3</v>
      </c>
      <c r="H28" s="31">
        <v>1</v>
      </c>
      <c r="I28" s="31">
        <v>1</v>
      </c>
      <c r="J28" s="31">
        <v>0</v>
      </c>
      <c r="K28" s="31">
        <v>12</v>
      </c>
      <c r="L28" s="31">
        <v>9</v>
      </c>
      <c r="M28" s="31">
        <v>3</v>
      </c>
      <c r="N28" s="31">
        <v>3</v>
      </c>
      <c r="O28" s="31">
        <v>3</v>
      </c>
      <c r="P28" s="31">
        <v>0</v>
      </c>
      <c r="Q28" s="31">
        <v>40</v>
      </c>
      <c r="R28" s="31">
        <v>29</v>
      </c>
      <c r="S28" s="31">
        <v>11</v>
      </c>
      <c r="T28" s="18">
        <v>0</v>
      </c>
      <c r="U28" s="6" t="s">
        <v>20</v>
      </c>
      <c r="V28" s="44">
        <f>SUM(W28:X28)</f>
        <v>335700</v>
      </c>
      <c r="W28" s="18">
        <v>253500</v>
      </c>
      <c r="X28" s="18">
        <v>82200</v>
      </c>
      <c r="Y28" s="18">
        <v>0</v>
      </c>
      <c r="Z28" s="18">
        <v>0</v>
      </c>
      <c r="AA28" s="18">
        <v>0</v>
      </c>
      <c r="AB28" s="18">
        <v>0</v>
      </c>
      <c r="AC28" s="18">
        <v>2</v>
      </c>
      <c r="AD28" s="18">
        <v>82</v>
      </c>
      <c r="AE28" s="56">
        <v>1</v>
      </c>
      <c r="AF28" s="31">
        <v>0</v>
      </c>
      <c r="AG28" s="56">
        <v>1</v>
      </c>
      <c r="AH28" s="56">
        <v>1</v>
      </c>
      <c r="AI28" s="56">
        <v>1</v>
      </c>
      <c r="AJ28" s="56">
        <v>25</v>
      </c>
      <c r="AK28" s="56">
        <v>9</v>
      </c>
      <c r="AL28" s="56">
        <v>16</v>
      </c>
      <c r="AM28" s="56">
        <v>1</v>
      </c>
      <c r="AN28" s="18">
        <v>0</v>
      </c>
      <c r="AO28" s="66">
        <v>0</v>
      </c>
      <c r="AP28" s="66">
        <v>2000</v>
      </c>
      <c r="AQ28" s="66">
        <v>140</v>
      </c>
      <c r="AR28" s="68"/>
    </row>
    <row r="29" spans="1:44" ht="22.7" customHeight="1">
      <c r="A29" s="6" t="s">
        <v>21</v>
      </c>
      <c r="B29" s="17">
        <v>1</v>
      </c>
      <c r="C29" s="24">
        <v>963</v>
      </c>
      <c r="D29" s="24">
        <v>2776</v>
      </c>
      <c r="E29" s="31">
        <v>16</v>
      </c>
      <c r="F29" s="31">
        <v>14</v>
      </c>
      <c r="G29" s="31">
        <v>2</v>
      </c>
      <c r="H29" s="31">
        <v>1</v>
      </c>
      <c r="I29" s="31">
        <v>1</v>
      </c>
      <c r="J29" s="31">
        <v>0</v>
      </c>
      <c r="K29" s="31">
        <v>12</v>
      </c>
      <c r="L29" s="31">
        <v>10</v>
      </c>
      <c r="M29" s="31">
        <v>2</v>
      </c>
      <c r="N29" s="31">
        <v>3</v>
      </c>
      <c r="O29" s="31">
        <v>3</v>
      </c>
      <c r="P29" s="31">
        <v>0</v>
      </c>
      <c r="Q29" s="31">
        <v>42</v>
      </c>
      <c r="R29" s="31">
        <v>33</v>
      </c>
      <c r="S29" s="31">
        <v>9</v>
      </c>
      <c r="T29" s="18">
        <v>0</v>
      </c>
      <c r="U29" s="6" t="s">
        <v>21</v>
      </c>
      <c r="V29" s="44">
        <f>SUM(W29:X29)</f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66">
        <v>0</v>
      </c>
      <c r="AP29" s="18">
        <v>0</v>
      </c>
      <c r="AQ29" s="18">
        <v>0</v>
      </c>
      <c r="AR29" s="67"/>
    </row>
    <row r="30" spans="1:44" ht="22.7" customHeight="1">
      <c r="A30" s="6" t="s">
        <v>22</v>
      </c>
      <c r="B30" s="17">
        <v>1</v>
      </c>
      <c r="C30" s="24">
        <v>931</v>
      </c>
      <c r="D30" s="24">
        <v>2426</v>
      </c>
      <c r="E30" s="31">
        <v>12</v>
      </c>
      <c r="F30" s="31">
        <v>9</v>
      </c>
      <c r="G30" s="31">
        <v>3</v>
      </c>
      <c r="H30" s="31">
        <v>1</v>
      </c>
      <c r="I30" s="31">
        <v>0</v>
      </c>
      <c r="J30" s="31">
        <v>1</v>
      </c>
      <c r="K30" s="31">
        <v>8</v>
      </c>
      <c r="L30" s="31">
        <v>6</v>
      </c>
      <c r="M30" s="31">
        <v>2</v>
      </c>
      <c r="N30" s="31">
        <v>3</v>
      </c>
      <c r="O30" s="31">
        <v>3</v>
      </c>
      <c r="P30" s="31">
        <v>0</v>
      </c>
      <c r="Q30" s="31">
        <v>40</v>
      </c>
      <c r="R30" s="31">
        <v>18</v>
      </c>
      <c r="S30" s="31">
        <v>22</v>
      </c>
      <c r="T30" s="18">
        <v>0</v>
      </c>
      <c r="U30" s="6" t="s">
        <v>22</v>
      </c>
      <c r="V30" s="44">
        <f>SUM(W30:X30)</f>
        <v>66250</v>
      </c>
      <c r="W30" s="18">
        <v>50000</v>
      </c>
      <c r="X30" s="18">
        <v>16250</v>
      </c>
      <c r="Y30" s="18">
        <v>0</v>
      </c>
      <c r="Z30" s="18">
        <v>0</v>
      </c>
      <c r="AA30" s="18">
        <v>0</v>
      </c>
      <c r="AB30" s="18">
        <v>0</v>
      </c>
      <c r="AC30" s="18">
        <v>2</v>
      </c>
      <c r="AD30" s="18">
        <v>31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66">
        <v>0</v>
      </c>
      <c r="AP30" s="66">
        <v>0</v>
      </c>
      <c r="AQ30" s="66">
        <v>100</v>
      </c>
      <c r="AR30" s="68"/>
    </row>
    <row r="31" spans="1:44" ht="22.7" customHeight="1">
      <c r="A31" s="6" t="s">
        <v>23</v>
      </c>
      <c r="B31" s="17">
        <v>1</v>
      </c>
      <c r="C31" s="24">
        <v>1114</v>
      </c>
      <c r="D31" s="24">
        <v>3317</v>
      </c>
      <c r="E31" s="31">
        <v>14</v>
      </c>
      <c r="F31" s="31">
        <v>10</v>
      </c>
      <c r="G31" s="31">
        <v>4</v>
      </c>
      <c r="H31" s="31">
        <v>1</v>
      </c>
      <c r="I31" s="31">
        <v>1</v>
      </c>
      <c r="J31" s="31">
        <v>0</v>
      </c>
      <c r="K31" s="31">
        <v>10</v>
      </c>
      <c r="L31" s="31">
        <v>9</v>
      </c>
      <c r="M31" s="31">
        <v>1</v>
      </c>
      <c r="N31" s="31">
        <v>3</v>
      </c>
      <c r="O31" s="31">
        <v>0</v>
      </c>
      <c r="P31" s="31">
        <v>3</v>
      </c>
      <c r="Q31" s="31">
        <v>45</v>
      </c>
      <c r="R31" s="31">
        <v>21</v>
      </c>
      <c r="S31" s="31">
        <v>24</v>
      </c>
      <c r="T31" s="18">
        <v>0</v>
      </c>
      <c r="U31" s="6" t="s">
        <v>23</v>
      </c>
      <c r="V31" s="44">
        <f>SUM(W31:X31)</f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1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66">
        <v>0</v>
      </c>
      <c r="AP31" s="66">
        <v>0</v>
      </c>
      <c r="AQ31" s="66">
        <v>0</v>
      </c>
      <c r="AR31" s="68"/>
    </row>
    <row r="32" spans="1:44" ht="22.7" customHeight="1">
      <c r="A32" s="6" t="s">
        <v>24</v>
      </c>
      <c r="B32" s="17">
        <v>1</v>
      </c>
      <c r="C32" s="24">
        <v>1647</v>
      </c>
      <c r="D32" s="24">
        <v>4690</v>
      </c>
      <c r="E32" s="31">
        <v>18</v>
      </c>
      <c r="F32" s="31">
        <v>14</v>
      </c>
      <c r="G32" s="31">
        <v>4</v>
      </c>
      <c r="H32" s="31">
        <v>1</v>
      </c>
      <c r="I32" s="31">
        <v>1</v>
      </c>
      <c r="J32" s="31">
        <v>0</v>
      </c>
      <c r="K32" s="31">
        <v>14</v>
      </c>
      <c r="L32" s="31">
        <v>10</v>
      </c>
      <c r="M32" s="31">
        <v>4</v>
      </c>
      <c r="N32" s="31">
        <v>3</v>
      </c>
      <c r="O32" s="31">
        <v>3</v>
      </c>
      <c r="P32" s="31">
        <v>0</v>
      </c>
      <c r="Q32" s="31">
        <v>152</v>
      </c>
      <c r="R32" s="31">
        <v>69</v>
      </c>
      <c r="S32" s="31">
        <v>83</v>
      </c>
      <c r="T32" s="18">
        <v>0</v>
      </c>
      <c r="U32" s="6" t="s">
        <v>24</v>
      </c>
      <c r="V32" s="44">
        <f>SUM(W32:X32)</f>
        <v>197021</v>
      </c>
      <c r="W32" s="18">
        <v>70000</v>
      </c>
      <c r="X32" s="18">
        <v>127021</v>
      </c>
      <c r="Y32" s="18">
        <v>0</v>
      </c>
      <c r="Z32" s="18">
        <v>0</v>
      </c>
      <c r="AA32" s="18">
        <v>0</v>
      </c>
      <c r="AB32" s="18">
        <v>0</v>
      </c>
      <c r="AC32" s="18">
        <v>3</v>
      </c>
      <c r="AD32" s="18">
        <v>190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66">
        <v>0</v>
      </c>
      <c r="AP32" s="66">
        <v>0</v>
      </c>
      <c r="AQ32" s="66">
        <v>129</v>
      </c>
      <c r="AR32" s="68"/>
    </row>
    <row r="33" spans="1:44" ht="22.7" customHeight="1">
      <c r="A33" s="6" t="s">
        <v>25</v>
      </c>
      <c r="B33" s="17">
        <v>1</v>
      </c>
      <c r="C33" s="24">
        <v>1720</v>
      </c>
      <c r="D33" s="24">
        <v>4802</v>
      </c>
      <c r="E33" s="31">
        <v>12</v>
      </c>
      <c r="F33" s="31">
        <v>9</v>
      </c>
      <c r="G33" s="31">
        <v>3</v>
      </c>
      <c r="H33" s="31">
        <v>1</v>
      </c>
      <c r="I33" s="31">
        <v>0</v>
      </c>
      <c r="J33" s="31">
        <v>1</v>
      </c>
      <c r="K33" s="31">
        <v>8</v>
      </c>
      <c r="L33" s="31">
        <v>8</v>
      </c>
      <c r="M33" s="31">
        <v>0</v>
      </c>
      <c r="N33" s="31">
        <v>3</v>
      </c>
      <c r="O33" s="31">
        <v>1</v>
      </c>
      <c r="P33" s="31">
        <v>2</v>
      </c>
      <c r="Q33" s="31">
        <v>46</v>
      </c>
      <c r="R33" s="31">
        <v>20</v>
      </c>
      <c r="S33" s="31">
        <v>26</v>
      </c>
      <c r="T33" s="18">
        <v>0</v>
      </c>
      <c r="U33" s="6" t="s">
        <v>25</v>
      </c>
      <c r="V33" s="44">
        <f>SUM(W33:X33)</f>
        <v>245348</v>
      </c>
      <c r="W33" s="46">
        <v>187500</v>
      </c>
      <c r="X33" s="46">
        <v>57848</v>
      </c>
      <c r="Y33" s="18">
        <v>0</v>
      </c>
      <c r="Z33" s="18">
        <v>0</v>
      </c>
      <c r="AA33" s="18">
        <v>0</v>
      </c>
      <c r="AB33" s="18">
        <v>0</v>
      </c>
      <c r="AC33" s="18">
        <v>2</v>
      </c>
      <c r="AD33" s="18">
        <v>2</v>
      </c>
      <c r="AE33" s="18">
        <v>0</v>
      </c>
      <c r="AF33" s="18">
        <v>1</v>
      </c>
      <c r="AG33" s="18">
        <v>0</v>
      </c>
      <c r="AH33" s="18">
        <v>0</v>
      </c>
      <c r="AI33" s="56">
        <v>1</v>
      </c>
      <c r="AJ33" s="56">
        <v>37</v>
      </c>
      <c r="AK33" s="56">
        <v>4</v>
      </c>
      <c r="AL33" s="56">
        <v>33</v>
      </c>
      <c r="AM33" s="56">
        <v>1</v>
      </c>
      <c r="AN33" s="18">
        <v>0</v>
      </c>
      <c r="AO33" s="66">
        <v>0</v>
      </c>
      <c r="AP33" s="66">
        <v>1250</v>
      </c>
      <c r="AQ33" s="66">
        <v>181</v>
      </c>
      <c r="AR33" s="68"/>
    </row>
    <row r="34" spans="1:44" ht="22.7" customHeight="1">
      <c r="A34" s="6" t="s">
        <v>26</v>
      </c>
      <c r="B34" s="17">
        <v>1</v>
      </c>
      <c r="C34" s="24">
        <v>976</v>
      </c>
      <c r="D34" s="24">
        <v>2967</v>
      </c>
      <c r="E34" s="31">
        <v>16</v>
      </c>
      <c r="F34" s="31">
        <v>16</v>
      </c>
      <c r="G34" s="31">
        <v>0</v>
      </c>
      <c r="H34" s="31">
        <v>1</v>
      </c>
      <c r="I34" s="31">
        <v>1</v>
      </c>
      <c r="J34" s="31">
        <v>0</v>
      </c>
      <c r="K34" s="31">
        <v>12</v>
      </c>
      <c r="L34" s="31">
        <v>12</v>
      </c>
      <c r="M34" s="31">
        <v>0</v>
      </c>
      <c r="N34" s="31">
        <v>3</v>
      </c>
      <c r="O34" s="31">
        <v>3</v>
      </c>
      <c r="P34" s="31">
        <v>0</v>
      </c>
      <c r="Q34" s="31">
        <v>146</v>
      </c>
      <c r="R34" s="31">
        <v>65</v>
      </c>
      <c r="S34" s="31">
        <v>81</v>
      </c>
      <c r="T34" s="18">
        <v>0</v>
      </c>
      <c r="U34" s="6" t="s">
        <v>26</v>
      </c>
      <c r="V34" s="44">
        <f>SUM(W34:X34)</f>
        <v>358820</v>
      </c>
      <c r="W34" s="46">
        <v>281100</v>
      </c>
      <c r="X34" s="46">
        <v>77720</v>
      </c>
      <c r="Y34" s="18">
        <v>0</v>
      </c>
      <c r="Z34" s="18">
        <v>0</v>
      </c>
      <c r="AA34" s="18">
        <v>0</v>
      </c>
      <c r="AB34" s="18">
        <v>0</v>
      </c>
      <c r="AC34" s="18">
        <v>2</v>
      </c>
      <c r="AD34" s="18">
        <v>2</v>
      </c>
      <c r="AE34" s="18">
        <v>1</v>
      </c>
      <c r="AF34" s="18">
        <v>1</v>
      </c>
      <c r="AG34" s="18">
        <v>0</v>
      </c>
      <c r="AH34" s="18">
        <v>0</v>
      </c>
      <c r="AI34" s="56">
        <v>1</v>
      </c>
      <c r="AJ34" s="56">
        <v>27</v>
      </c>
      <c r="AK34" s="56">
        <v>4</v>
      </c>
      <c r="AL34" s="56">
        <v>23</v>
      </c>
      <c r="AM34" s="56">
        <v>1</v>
      </c>
      <c r="AN34" s="18">
        <v>0</v>
      </c>
      <c r="AO34" s="66">
        <v>0</v>
      </c>
      <c r="AP34" s="66">
        <v>1500</v>
      </c>
      <c r="AQ34" s="66">
        <v>1460</v>
      </c>
      <c r="AR34" s="68"/>
    </row>
    <row r="35" spans="1:44" ht="22.7" customHeight="1">
      <c r="A35" s="6" t="s">
        <v>27</v>
      </c>
      <c r="B35" s="17">
        <v>1</v>
      </c>
      <c r="C35" s="24">
        <v>2727</v>
      </c>
      <c r="D35" s="24">
        <v>7147</v>
      </c>
      <c r="E35" s="31">
        <v>20</v>
      </c>
      <c r="F35" s="31">
        <v>10</v>
      </c>
      <c r="G35" s="31">
        <v>10</v>
      </c>
      <c r="H35" s="31">
        <v>1</v>
      </c>
      <c r="I35" s="31">
        <v>0</v>
      </c>
      <c r="J35" s="31">
        <v>1</v>
      </c>
      <c r="K35" s="31">
        <v>14</v>
      </c>
      <c r="L35" s="31">
        <v>6</v>
      </c>
      <c r="M35" s="31">
        <v>8</v>
      </c>
      <c r="N35" s="31">
        <v>5</v>
      </c>
      <c r="O35" s="31">
        <v>4</v>
      </c>
      <c r="P35" s="31">
        <v>1</v>
      </c>
      <c r="Q35" s="31">
        <v>55</v>
      </c>
      <c r="R35" s="31">
        <v>21</v>
      </c>
      <c r="S35" s="31">
        <v>34</v>
      </c>
      <c r="T35" s="18">
        <v>0</v>
      </c>
      <c r="U35" s="6" t="s">
        <v>27</v>
      </c>
      <c r="V35" s="44">
        <f>SUM(W35:X35)</f>
        <v>487200</v>
      </c>
      <c r="W35" s="46">
        <v>430500</v>
      </c>
      <c r="X35" s="46">
        <v>56700</v>
      </c>
      <c r="Y35" s="18">
        <v>0</v>
      </c>
      <c r="Z35" s="18">
        <v>0</v>
      </c>
      <c r="AA35" s="18">
        <v>0</v>
      </c>
      <c r="AB35" s="18">
        <v>0</v>
      </c>
      <c r="AC35" s="18">
        <v>2</v>
      </c>
      <c r="AD35" s="18">
        <v>2</v>
      </c>
      <c r="AE35" s="18">
        <v>0</v>
      </c>
      <c r="AF35" s="56">
        <v>4</v>
      </c>
      <c r="AG35" s="31">
        <v>0</v>
      </c>
      <c r="AH35" s="31">
        <v>0</v>
      </c>
      <c r="AI35" s="56">
        <v>1</v>
      </c>
      <c r="AJ35" s="56">
        <v>40</v>
      </c>
      <c r="AK35" s="56">
        <v>3</v>
      </c>
      <c r="AL35" s="56">
        <v>37</v>
      </c>
      <c r="AM35" s="56">
        <v>2</v>
      </c>
      <c r="AN35" s="18">
        <v>0</v>
      </c>
      <c r="AO35" s="66">
        <v>0</v>
      </c>
      <c r="AP35" s="66">
        <v>7500</v>
      </c>
      <c r="AQ35" s="66">
        <v>300</v>
      </c>
      <c r="AR35" s="68"/>
    </row>
    <row r="36" spans="1:44" ht="22.7" customHeight="1">
      <c r="A36" s="6" t="s">
        <v>28</v>
      </c>
      <c r="B36" s="17">
        <v>1</v>
      </c>
      <c r="C36" s="24">
        <v>4278</v>
      </c>
      <c r="D36" s="24">
        <v>11183</v>
      </c>
      <c r="E36" s="31">
        <v>14</v>
      </c>
      <c r="F36" s="31">
        <v>7</v>
      </c>
      <c r="G36" s="31">
        <v>7</v>
      </c>
      <c r="H36" s="31">
        <v>1</v>
      </c>
      <c r="I36" s="31">
        <v>0</v>
      </c>
      <c r="J36" s="31">
        <v>1</v>
      </c>
      <c r="K36" s="31">
        <v>10</v>
      </c>
      <c r="L36" s="31">
        <v>7</v>
      </c>
      <c r="M36" s="31">
        <v>3</v>
      </c>
      <c r="N36" s="31">
        <v>3</v>
      </c>
      <c r="O36" s="31">
        <v>0</v>
      </c>
      <c r="P36" s="31">
        <v>3</v>
      </c>
      <c r="Q36" s="31">
        <v>118</v>
      </c>
      <c r="R36" s="31">
        <v>27</v>
      </c>
      <c r="S36" s="31">
        <v>91</v>
      </c>
      <c r="T36" s="18">
        <v>0</v>
      </c>
      <c r="U36" s="6" t="s">
        <v>28</v>
      </c>
      <c r="V36" s="44">
        <f>SUM(W36:X36)</f>
        <v>1293000</v>
      </c>
      <c r="W36" s="46">
        <v>1266000</v>
      </c>
      <c r="X36" s="46">
        <v>27000</v>
      </c>
      <c r="Y36" s="18">
        <v>0</v>
      </c>
      <c r="Z36" s="18">
        <v>0</v>
      </c>
      <c r="AA36" s="18">
        <v>0</v>
      </c>
      <c r="AB36" s="18">
        <v>0</v>
      </c>
      <c r="AC36" s="18">
        <v>3</v>
      </c>
      <c r="AD36" s="18">
        <v>3</v>
      </c>
      <c r="AE36" s="18">
        <v>0</v>
      </c>
      <c r="AF36" s="18">
        <v>10</v>
      </c>
      <c r="AG36" s="18">
        <v>1</v>
      </c>
      <c r="AH36" s="18">
        <v>2</v>
      </c>
      <c r="AI36" s="56">
        <v>1</v>
      </c>
      <c r="AJ36" s="56">
        <v>62</v>
      </c>
      <c r="AK36" s="56">
        <v>5</v>
      </c>
      <c r="AL36" s="56">
        <v>57</v>
      </c>
      <c r="AM36" s="56">
        <v>2</v>
      </c>
      <c r="AN36" s="18">
        <v>0</v>
      </c>
      <c r="AO36" s="66">
        <v>0</v>
      </c>
      <c r="AP36" s="66">
        <v>15000</v>
      </c>
      <c r="AQ36" s="66">
        <v>286</v>
      </c>
      <c r="AR36" s="68"/>
    </row>
    <row r="37" spans="1:44" ht="22.7" customHeight="1">
      <c r="A37" s="6" t="s">
        <v>29</v>
      </c>
      <c r="B37" s="17">
        <v>1</v>
      </c>
      <c r="C37" s="24">
        <v>1721</v>
      </c>
      <c r="D37" s="24">
        <v>4906</v>
      </c>
      <c r="E37" s="31">
        <v>16</v>
      </c>
      <c r="F37" s="31">
        <v>4</v>
      </c>
      <c r="G37" s="31">
        <v>12</v>
      </c>
      <c r="H37" s="31">
        <v>1</v>
      </c>
      <c r="I37" s="31">
        <v>0</v>
      </c>
      <c r="J37" s="31">
        <v>1</v>
      </c>
      <c r="K37" s="31">
        <v>12</v>
      </c>
      <c r="L37" s="31">
        <v>2</v>
      </c>
      <c r="M37" s="31">
        <v>10</v>
      </c>
      <c r="N37" s="31">
        <v>3</v>
      </c>
      <c r="O37" s="31">
        <v>2</v>
      </c>
      <c r="P37" s="31">
        <v>1</v>
      </c>
      <c r="Q37" s="31">
        <v>183</v>
      </c>
      <c r="R37" s="31">
        <v>42</v>
      </c>
      <c r="S37" s="31">
        <v>141</v>
      </c>
      <c r="T37" s="18">
        <v>0</v>
      </c>
      <c r="U37" s="6" t="s">
        <v>29</v>
      </c>
      <c r="V37" s="44">
        <f>SUM(W37:X37)</f>
        <v>502800</v>
      </c>
      <c r="W37" s="46">
        <v>425300</v>
      </c>
      <c r="X37" s="46">
        <v>77500</v>
      </c>
      <c r="Y37" s="18">
        <v>0</v>
      </c>
      <c r="Z37" s="18">
        <v>0</v>
      </c>
      <c r="AA37" s="18">
        <v>0</v>
      </c>
      <c r="AB37" s="18">
        <v>0</v>
      </c>
      <c r="AC37" s="18">
        <v>2</v>
      </c>
      <c r="AD37" s="18">
        <v>2</v>
      </c>
      <c r="AE37" s="18">
        <v>1</v>
      </c>
      <c r="AF37" s="18">
        <v>3</v>
      </c>
      <c r="AG37" s="18">
        <v>0</v>
      </c>
      <c r="AH37" s="18">
        <v>0</v>
      </c>
      <c r="AI37" s="56">
        <v>1</v>
      </c>
      <c r="AJ37" s="56">
        <v>32</v>
      </c>
      <c r="AK37" s="56">
        <v>3</v>
      </c>
      <c r="AL37" s="56">
        <v>29</v>
      </c>
      <c r="AM37" s="56">
        <v>1</v>
      </c>
      <c r="AN37" s="18">
        <v>0</v>
      </c>
      <c r="AO37" s="66">
        <v>0</v>
      </c>
      <c r="AP37" s="66">
        <v>8750</v>
      </c>
      <c r="AQ37" s="66">
        <v>360</v>
      </c>
      <c r="AR37" s="68"/>
    </row>
    <row r="38" spans="1:44" ht="21.95" customHeight="1">
      <c r="A38" s="6" t="s">
        <v>30</v>
      </c>
      <c r="B38" s="17">
        <v>1</v>
      </c>
      <c r="C38" s="24">
        <v>1408</v>
      </c>
      <c r="D38" s="24">
        <v>4138</v>
      </c>
      <c r="E38" s="31">
        <v>20</v>
      </c>
      <c r="F38" s="31">
        <v>19</v>
      </c>
      <c r="G38" s="31">
        <v>1</v>
      </c>
      <c r="H38" s="31">
        <v>1</v>
      </c>
      <c r="I38" s="31">
        <v>1</v>
      </c>
      <c r="J38" s="31">
        <v>0</v>
      </c>
      <c r="K38" s="31">
        <v>14</v>
      </c>
      <c r="L38" s="31">
        <v>13</v>
      </c>
      <c r="M38" s="31">
        <v>1</v>
      </c>
      <c r="N38" s="31">
        <v>5</v>
      </c>
      <c r="O38" s="31">
        <v>5</v>
      </c>
      <c r="P38" s="31">
        <v>0</v>
      </c>
      <c r="Q38" s="31">
        <v>56</v>
      </c>
      <c r="R38" s="31">
        <v>37</v>
      </c>
      <c r="S38" s="31">
        <v>19</v>
      </c>
      <c r="T38" s="18">
        <v>0</v>
      </c>
      <c r="U38" s="6" t="s">
        <v>30</v>
      </c>
      <c r="V38" s="44">
        <f>SUM(W38:X38)</f>
        <v>185740</v>
      </c>
      <c r="W38" s="46">
        <v>67800</v>
      </c>
      <c r="X38" s="46">
        <v>117940</v>
      </c>
      <c r="Y38" s="18">
        <v>0</v>
      </c>
      <c r="Z38" s="18">
        <v>0</v>
      </c>
      <c r="AA38" s="18">
        <v>0</v>
      </c>
      <c r="AB38" s="18">
        <v>0</v>
      </c>
      <c r="AC38" s="18">
        <v>3</v>
      </c>
      <c r="AD38" s="18">
        <v>83</v>
      </c>
      <c r="AE38" s="18">
        <v>1</v>
      </c>
      <c r="AF38" s="18">
        <v>0</v>
      </c>
      <c r="AG38" s="57">
        <v>0.5</v>
      </c>
      <c r="AH38" s="18">
        <v>0</v>
      </c>
      <c r="AI38" s="56">
        <v>1</v>
      </c>
      <c r="AJ38" s="56">
        <v>20</v>
      </c>
      <c r="AK38" s="56">
        <v>8</v>
      </c>
      <c r="AL38" s="56">
        <v>12</v>
      </c>
      <c r="AM38" s="56">
        <v>1</v>
      </c>
      <c r="AN38" s="18">
        <v>0</v>
      </c>
      <c r="AO38" s="66">
        <v>0</v>
      </c>
      <c r="AP38" s="66">
        <v>4000</v>
      </c>
      <c r="AQ38" s="66">
        <v>450</v>
      </c>
      <c r="AR38" s="68"/>
    </row>
    <row r="39" spans="1:44" ht="21.95" customHeight="1">
      <c r="A39" s="6" t="s">
        <v>31</v>
      </c>
      <c r="B39" s="17">
        <v>1</v>
      </c>
      <c r="C39" s="24">
        <v>2764</v>
      </c>
      <c r="D39" s="24">
        <v>8448</v>
      </c>
      <c r="E39" s="31">
        <v>20</v>
      </c>
      <c r="F39" s="31">
        <v>11</v>
      </c>
      <c r="G39" s="31">
        <v>9</v>
      </c>
      <c r="H39" s="31">
        <v>1</v>
      </c>
      <c r="I39" s="31">
        <v>1</v>
      </c>
      <c r="J39" s="31">
        <v>0</v>
      </c>
      <c r="K39" s="31">
        <v>14</v>
      </c>
      <c r="L39" s="31">
        <v>6</v>
      </c>
      <c r="M39" s="31">
        <v>8</v>
      </c>
      <c r="N39" s="31">
        <v>5</v>
      </c>
      <c r="O39" s="31">
        <v>4</v>
      </c>
      <c r="P39" s="31">
        <v>1</v>
      </c>
      <c r="Q39" s="31">
        <v>81</v>
      </c>
      <c r="R39" s="31">
        <v>33</v>
      </c>
      <c r="S39" s="31">
        <v>48</v>
      </c>
      <c r="T39" s="18">
        <v>0</v>
      </c>
      <c r="U39" s="6" t="s">
        <v>31</v>
      </c>
      <c r="V39" s="44">
        <f>SUM(W39:X39)</f>
        <v>686700</v>
      </c>
      <c r="W39" s="46">
        <v>613500</v>
      </c>
      <c r="X39" s="46">
        <v>73200</v>
      </c>
      <c r="Y39" s="18">
        <v>0</v>
      </c>
      <c r="Z39" s="18">
        <v>0</v>
      </c>
      <c r="AA39" s="18">
        <v>0</v>
      </c>
      <c r="AB39" s="18">
        <v>0</v>
      </c>
      <c r="AC39" s="18">
        <v>2</v>
      </c>
      <c r="AD39" s="18">
        <v>43</v>
      </c>
      <c r="AE39" s="18">
        <v>0</v>
      </c>
      <c r="AF39" s="18">
        <v>2</v>
      </c>
      <c r="AG39" s="18">
        <v>1</v>
      </c>
      <c r="AH39" s="18">
        <v>0</v>
      </c>
      <c r="AI39" s="56">
        <v>1</v>
      </c>
      <c r="AJ39" s="56">
        <v>22</v>
      </c>
      <c r="AK39" s="56">
        <v>1</v>
      </c>
      <c r="AL39" s="56">
        <v>21</v>
      </c>
      <c r="AM39" s="56">
        <v>1</v>
      </c>
      <c r="AN39" s="18">
        <v>0</v>
      </c>
      <c r="AO39" s="66">
        <v>0</v>
      </c>
      <c r="AP39" s="66">
        <v>10000</v>
      </c>
      <c r="AQ39" s="66">
        <v>832</v>
      </c>
      <c r="AR39" s="68"/>
    </row>
    <row r="40" spans="1:44" ht="22.7" customHeight="1">
      <c r="A40" s="6" t="s">
        <v>32</v>
      </c>
      <c r="B40" s="17">
        <v>1</v>
      </c>
      <c r="C40" s="24">
        <v>2388</v>
      </c>
      <c r="D40" s="24">
        <v>6940</v>
      </c>
      <c r="E40" s="31">
        <v>14</v>
      </c>
      <c r="F40" s="31">
        <v>7</v>
      </c>
      <c r="G40" s="31">
        <v>7</v>
      </c>
      <c r="H40" s="31">
        <v>1</v>
      </c>
      <c r="I40" s="31">
        <v>1</v>
      </c>
      <c r="J40" s="31">
        <v>0</v>
      </c>
      <c r="K40" s="31">
        <v>10</v>
      </c>
      <c r="L40" s="31">
        <v>6</v>
      </c>
      <c r="M40" s="31">
        <v>4</v>
      </c>
      <c r="N40" s="31">
        <v>3</v>
      </c>
      <c r="O40" s="31">
        <v>0</v>
      </c>
      <c r="P40" s="31">
        <v>3</v>
      </c>
      <c r="Q40" s="31">
        <v>67</v>
      </c>
      <c r="R40" s="31">
        <v>20</v>
      </c>
      <c r="S40" s="31">
        <v>47</v>
      </c>
      <c r="T40" s="18">
        <v>0</v>
      </c>
      <c r="U40" s="6" t="s">
        <v>32</v>
      </c>
      <c r="V40" s="44">
        <f>SUM(W40:X40)</f>
        <v>68564</v>
      </c>
      <c r="W40" s="46">
        <v>30000</v>
      </c>
      <c r="X40" s="46">
        <v>38564</v>
      </c>
      <c r="Y40" s="18">
        <v>0</v>
      </c>
      <c r="Z40" s="18">
        <v>0</v>
      </c>
      <c r="AA40" s="18">
        <v>0</v>
      </c>
      <c r="AB40" s="18">
        <v>0</v>
      </c>
      <c r="AC40" s="18">
        <v>2</v>
      </c>
      <c r="AD40" s="18">
        <v>76</v>
      </c>
      <c r="AE40" s="18">
        <v>0</v>
      </c>
      <c r="AF40" s="18">
        <v>1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66">
        <v>0</v>
      </c>
      <c r="AP40" s="66">
        <v>0</v>
      </c>
      <c r="AQ40" s="66">
        <v>100</v>
      </c>
      <c r="AR40" s="68"/>
    </row>
    <row r="41" spans="1:44" ht="22.7" customHeight="1">
      <c r="A41" s="6" t="s">
        <v>33</v>
      </c>
      <c r="B41" s="17">
        <v>1</v>
      </c>
      <c r="C41" s="24">
        <v>836</v>
      </c>
      <c r="D41" s="24">
        <v>2524</v>
      </c>
      <c r="E41" s="31">
        <v>12</v>
      </c>
      <c r="F41" s="31">
        <v>5</v>
      </c>
      <c r="G41" s="31">
        <v>7</v>
      </c>
      <c r="H41" s="31">
        <v>1</v>
      </c>
      <c r="I41" s="31">
        <v>0</v>
      </c>
      <c r="J41" s="31">
        <v>1</v>
      </c>
      <c r="K41" s="31">
        <v>8</v>
      </c>
      <c r="L41" s="31">
        <v>4</v>
      </c>
      <c r="M41" s="31">
        <v>4</v>
      </c>
      <c r="N41" s="31">
        <v>3</v>
      </c>
      <c r="O41" s="31">
        <v>1</v>
      </c>
      <c r="P41" s="31">
        <v>2</v>
      </c>
      <c r="Q41" s="31">
        <v>133</v>
      </c>
      <c r="R41" s="31">
        <v>53</v>
      </c>
      <c r="S41" s="31">
        <v>80</v>
      </c>
      <c r="T41" s="18">
        <v>0</v>
      </c>
      <c r="U41" s="6" t="s">
        <v>33</v>
      </c>
      <c r="V41" s="44">
        <f>SUM(W41:X41)</f>
        <v>106650</v>
      </c>
      <c r="W41" s="46">
        <v>85000</v>
      </c>
      <c r="X41" s="46">
        <v>21650</v>
      </c>
      <c r="Y41" s="18">
        <v>0</v>
      </c>
      <c r="Z41" s="18">
        <v>0</v>
      </c>
      <c r="AA41" s="18">
        <v>0</v>
      </c>
      <c r="AB41" s="18">
        <v>0</v>
      </c>
      <c r="AC41" s="18">
        <v>3</v>
      </c>
      <c r="AD41" s="18">
        <v>3</v>
      </c>
      <c r="AE41" s="18">
        <v>0</v>
      </c>
      <c r="AF41" s="18">
        <v>3</v>
      </c>
      <c r="AG41" s="18">
        <v>0</v>
      </c>
      <c r="AH41" s="18">
        <v>1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66">
        <v>0</v>
      </c>
      <c r="AP41" s="66">
        <v>0</v>
      </c>
      <c r="AQ41" s="66">
        <v>323</v>
      </c>
      <c r="AR41" s="68"/>
    </row>
    <row r="42" spans="1:44" ht="22.7" customHeight="1">
      <c r="A42" s="6" t="s">
        <v>34</v>
      </c>
      <c r="B42" s="17">
        <v>1</v>
      </c>
      <c r="C42" s="24">
        <v>589</v>
      </c>
      <c r="D42" s="24">
        <v>1694</v>
      </c>
      <c r="E42" s="31">
        <v>12</v>
      </c>
      <c r="F42" s="31">
        <v>11</v>
      </c>
      <c r="G42" s="31">
        <v>1</v>
      </c>
      <c r="H42" s="31">
        <v>1</v>
      </c>
      <c r="I42" s="31">
        <v>1</v>
      </c>
      <c r="J42" s="31">
        <v>0</v>
      </c>
      <c r="K42" s="31">
        <v>8</v>
      </c>
      <c r="L42" s="31">
        <v>7</v>
      </c>
      <c r="M42" s="31">
        <v>1</v>
      </c>
      <c r="N42" s="31">
        <v>3</v>
      </c>
      <c r="O42" s="31">
        <v>3</v>
      </c>
      <c r="P42" s="31">
        <v>0</v>
      </c>
      <c r="Q42" s="31">
        <v>80</v>
      </c>
      <c r="R42" s="31">
        <v>56</v>
      </c>
      <c r="S42" s="31">
        <v>24</v>
      </c>
      <c r="T42" s="18">
        <v>0</v>
      </c>
      <c r="U42" s="6" t="s">
        <v>34</v>
      </c>
      <c r="V42" s="44">
        <f>SUM(W42:X42)</f>
        <v>71000</v>
      </c>
      <c r="W42" s="46">
        <v>50000</v>
      </c>
      <c r="X42" s="46">
        <v>21000</v>
      </c>
      <c r="Y42" s="18">
        <v>0</v>
      </c>
      <c r="Z42" s="18">
        <v>0</v>
      </c>
      <c r="AA42" s="18">
        <v>0</v>
      </c>
      <c r="AB42" s="18">
        <v>0</v>
      </c>
      <c r="AC42" s="18">
        <v>2</v>
      </c>
      <c r="AD42" s="18">
        <v>42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66">
        <v>0</v>
      </c>
      <c r="AP42" s="66">
        <v>0</v>
      </c>
      <c r="AQ42" s="66">
        <v>250</v>
      </c>
      <c r="AR42" s="68"/>
    </row>
    <row r="43" spans="1:44" ht="22.7" customHeight="1">
      <c r="A43" s="6" t="s">
        <v>35</v>
      </c>
      <c r="B43" s="17">
        <v>1</v>
      </c>
      <c r="C43" s="24">
        <v>2009</v>
      </c>
      <c r="D43" s="24">
        <v>5052</v>
      </c>
      <c r="E43" s="31">
        <v>12</v>
      </c>
      <c r="F43" s="31">
        <v>11</v>
      </c>
      <c r="G43" s="31">
        <v>1</v>
      </c>
      <c r="H43" s="31">
        <v>1</v>
      </c>
      <c r="I43" s="31">
        <v>1</v>
      </c>
      <c r="J43" s="31">
        <v>0</v>
      </c>
      <c r="K43" s="31">
        <v>8</v>
      </c>
      <c r="L43" s="31">
        <v>7</v>
      </c>
      <c r="M43" s="31">
        <v>1</v>
      </c>
      <c r="N43" s="31">
        <v>3</v>
      </c>
      <c r="O43" s="31">
        <v>3</v>
      </c>
      <c r="P43" s="31">
        <v>0</v>
      </c>
      <c r="Q43" s="31">
        <v>97</v>
      </c>
      <c r="R43" s="31">
        <v>43</v>
      </c>
      <c r="S43" s="31">
        <v>54</v>
      </c>
      <c r="T43" s="18">
        <v>0</v>
      </c>
      <c r="U43" s="6" t="s">
        <v>35</v>
      </c>
      <c r="V43" s="44">
        <f>SUM(W43:X43)</f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2</v>
      </c>
      <c r="AD43" s="18">
        <v>2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66">
        <v>0</v>
      </c>
      <c r="AP43" s="66">
        <v>0</v>
      </c>
      <c r="AQ43" s="66">
        <v>0</v>
      </c>
      <c r="AR43" s="68"/>
    </row>
    <row r="44" spans="1:44" ht="22.7" customHeight="1">
      <c r="A44" s="6" t="s">
        <v>36</v>
      </c>
      <c r="B44" s="17">
        <v>1</v>
      </c>
      <c r="C44" s="24">
        <v>2520</v>
      </c>
      <c r="D44" s="24">
        <v>6928</v>
      </c>
      <c r="E44" s="31">
        <v>20</v>
      </c>
      <c r="F44" s="31">
        <v>4</v>
      </c>
      <c r="G44" s="31">
        <v>16</v>
      </c>
      <c r="H44" s="31">
        <v>1</v>
      </c>
      <c r="I44" s="31">
        <v>0</v>
      </c>
      <c r="J44" s="31">
        <v>1</v>
      </c>
      <c r="K44" s="31">
        <v>14</v>
      </c>
      <c r="L44" s="31">
        <v>2</v>
      </c>
      <c r="M44" s="31">
        <v>12</v>
      </c>
      <c r="N44" s="31">
        <v>5</v>
      </c>
      <c r="O44" s="31">
        <v>2</v>
      </c>
      <c r="P44" s="31">
        <v>3</v>
      </c>
      <c r="Q44" s="31">
        <v>68</v>
      </c>
      <c r="R44" s="31">
        <v>7</v>
      </c>
      <c r="S44" s="31">
        <v>61</v>
      </c>
      <c r="T44" s="18">
        <v>0</v>
      </c>
      <c r="U44" s="6" t="s">
        <v>36</v>
      </c>
      <c r="V44" s="44">
        <f>SUM(W44:X44)</f>
        <v>117900</v>
      </c>
      <c r="W44" s="46">
        <v>50000</v>
      </c>
      <c r="X44" s="46">
        <v>67900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40</v>
      </c>
      <c r="AE44" s="18">
        <v>0</v>
      </c>
      <c r="AF44" s="18">
        <v>2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66">
        <v>0</v>
      </c>
      <c r="AP44" s="66">
        <v>0</v>
      </c>
      <c r="AQ44" s="66">
        <v>97</v>
      </c>
      <c r="AR44" s="67"/>
    </row>
    <row r="45" spans="1:44" ht="22.7" customHeight="1">
      <c r="A45" s="6" t="s">
        <v>37</v>
      </c>
      <c r="B45" s="17">
        <v>1</v>
      </c>
      <c r="C45" s="24">
        <v>1532</v>
      </c>
      <c r="D45" s="24">
        <v>4234</v>
      </c>
      <c r="E45" s="31">
        <v>12</v>
      </c>
      <c r="F45" s="31">
        <v>11</v>
      </c>
      <c r="G45" s="31">
        <v>1</v>
      </c>
      <c r="H45" s="31">
        <v>1</v>
      </c>
      <c r="I45" s="31">
        <v>1</v>
      </c>
      <c r="J45" s="31">
        <v>0</v>
      </c>
      <c r="K45" s="31">
        <v>8</v>
      </c>
      <c r="L45" s="31">
        <v>7</v>
      </c>
      <c r="M45" s="31">
        <v>1</v>
      </c>
      <c r="N45" s="31">
        <v>3</v>
      </c>
      <c r="O45" s="31">
        <v>3</v>
      </c>
      <c r="P45" s="31">
        <v>0</v>
      </c>
      <c r="Q45" s="31">
        <v>31</v>
      </c>
      <c r="R45" s="31">
        <v>20</v>
      </c>
      <c r="S45" s="31">
        <v>11</v>
      </c>
      <c r="T45" s="18">
        <v>0</v>
      </c>
      <c r="U45" s="6" t="s">
        <v>37</v>
      </c>
      <c r="V45" s="44">
        <f>SUM(W45:X45)</f>
        <v>136580</v>
      </c>
      <c r="W45" s="46">
        <v>90000</v>
      </c>
      <c r="X45" s="46">
        <v>46580</v>
      </c>
      <c r="Y45" s="18">
        <v>0</v>
      </c>
      <c r="Z45" s="18">
        <v>0</v>
      </c>
      <c r="AA45" s="18">
        <v>0</v>
      </c>
      <c r="AB45" s="18">
        <v>0</v>
      </c>
      <c r="AC45" s="18">
        <v>2</v>
      </c>
      <c r="AD45" s="18">
        <v>35</v>
      </c>
      <c r="AE45" s="18">
        <v>0</v>
      </c>
      <c r="AF45" s="18">
        <v>0</v>
      </c>
      <c r="AG45" s="18">
        <v>0</v>
      </c>
      <c r="AH45" s="18">
        <v>0</v>
      </c>
      <c r="AI45" s="18">
        <v>1</v>
      </c>
      <c r="AJ45" s="18">
        <v>35</v>
      </c>
      <c r="AK45" s="18">
        <v>17</v>
      </c>
      <c r="AL45" s="18">
        <v>18</v>
      </c>
      <c r="AM45" s="18">
        <v>0</v>
      </c>
      <c r="AN45" s="18">
        <v>0</v>
      </c>
      <c r="AO45" s="66">
        <v>0</v>
      </c>
      <c r="AP45" s="66">
        <v>105</v>
      </c>
      <c r="AQ45" s="66">
        <v>50</v>
      </c>
      <c r="AR45" s="67"/>
    </row>
    <row r="46" spans="1:44" ht="22.7" customHeight="1">
      <c r="A46" s="6" t="s">
        <v>38</v>
      </c>
      <c r="B46" s="18">
        <v>0</v>
      </c>
      <c r="C46" s="18">
        <v>3223</v>
      </c>
      <c r="D46" s="18">
        <v>9337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18">
        <v>0</v>
      </c>
      <c r="U46" s="6" t="s">
        <v>38</v>
      </c>
      <c r="V46" s="44">
        <f>SUM(W46:X46)</f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67"/>
    </row>
    <row r="47" spans="1:44" ht="22.7" customHeight="1">
      <c r="A47" s="6" t="s">
        <v>39</v>
      </c>
      <c r="B47" s="18">
        <v>0</v>
      </c>
      <c r="C47" s="18">
        <v>3093</v>
      </c>
      <c r="D47" s="18">
        <v>8035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18">
        <v>0</v>
      </c>
      <c r="U47" s="6" t="s">
        <v>39</v>
      </c>
      <c r="V47" s="44">
        <f>SUM(W47:X47)</f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67"/>
    </row>
    <row r="48" spans="1:44" ht="22.7" customHeight="1">
      <c r="A48" s="6" t="s">
        <v>40</v>
      </c>
      <c r="B48" s="18">
        <v>0</v>
      </c>
      <c r="C48" s="18">
        <v>2603</v>
      </c>
      <c r="D48" s="18">
        <v>7250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18">
        <v>0</v>
      </c>
      <c r="U48" s="6" t="s">
        <v>40</v>
      </c>
      <c r="V48" s="44">
        <f>SUM(W48:X48)</f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67"/>
    </row>
    <row r="49" spans="1:44" ht="22.7" customHeight="1">
      <c r="A49" s="6" t="s">
        <v>41</v>
      </c>
      <c r="B49" s="18">
        <v>0</v>
      </c>
      <c r="C49" s="18">
        <v>1675</v>
      </c>
      <c r="D49" s="18">
        <v>4329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18">
        <v>0</v>
      </c>
      <c r="U49" s="6" t="s">
        <v>41</v>
      </c>
      <c r="V49" s="44">
        <f>SUM(W49:X49)</f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67"/>
    </row>
    <row r="50" spans="1:44" ht="22.7" customHeight="1">
      <c r="A50" s="6" t="s">
        <v>42</v>
      </c>
      <c r="B50" s="18">
        <v>0</v>
      </c>
      <c r="C50" s="18">
        <v>1632</v>
      </c>
      <c r="D50" s="18">
        <v>4837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18">
        <v>0</v>
      </c>
      <c r="U50" s="6" t="s">
        <v>42</v>
      </c>
      <c r="V50" s="44">
        <f>SUM(W50:X50)</f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67"/>
    </row>
    <row r="51" spans="1:44" ht="22.7" customHeight="1">
      <c r="A51" s="6" t="s">
        <v>43</v>
      </c>
      <c r="B51" s="18">
        <v>0</v>
      </c>
      <c r="C51" s="18">
        <v>1215</v>
      </c>
      <c r="D51" s="18">
        <v>3222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18">
        <v>0</v>
      </c>
      <c r="U51" s="6" t="s">
        <v>43</v>
      </c>
      <c r="V51" s="44">
        <f>SUM(W51:X51)</f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67"/>
    </row>
    <row r="52" spans="1:44" ht="22.7" customHeight="1">
      <c r="A52" s="6" t="s">
        <v>44</v>
      </c>
      <c r="B52" s="18">
        <v>0</v>
      </c>
      <c r="C52" s="18">
        <v>1127</v>
      </c>
      <c r="D52" s="18">
        <v>3230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18">
        <v>0</v>
      </c>
      <c r="U52" s="6" t="s">
        <v>44</v>
      </c>
      <c r="V52" s="44">
        <f>SUM(W52:X52)</f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67"/>
    </row>
    <row r="53" spans="1:43" ht="17.45" customHeight="1">
      <c r="A53" s="8" t="s">
        <v>45</v>
      </c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1"/>
      <c r="V53" s="45"/>
      <c r="W53" s="45"/>
      <c r="X53" s="8" t="s">
        <v>45</v>
      </c>
      <c r="Y53" s="41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1:43" ht="16.7" customHeight="1">
      <c r="A54" s="9"/>
      <c r="B54" s="2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9"/>
      <c r="Q54" s="25"/>
      <c r="R54" s="25"/>
      <c r="S54" s="25"/>
      <c r="T54" s="25"/>
      <c r="U54" s="42"/>
      <c r="V54" s="25"/>
      <c r="W54" s="25"/>
      <c r="X54" s="47" t="s">
        <v>69</v>
      </c>
      <c r="Y54" s="50"/>
      <c r="Z54" s="25"/>
      <c r="AA54" s="54"/>
      <c r="AB54" s="25"/>
      <c r="AC54" s="25"/>
      <c r="AD54" s="47" t="s">
        <v>82</v>
      </c>
      <c r="AE54" s="25"/>
      <c r="AF54" s="25"/>
      <c r="AG54" s="25"/>
      <c r="AH54" s="50" t="s">
        <v>88</v>
      </c>
      <c r="AI54" s="25"/>
      <c r="AJ54" s="25"/>
      <c r="AK54" s="25"/>
      <c r="AL54" s="25"/>
      <c r="AM54" s="64" t="s">
        <v>94</v>
      </c>
      <c r="AN54" s="64"/>
      <c r="AO54" s="25"/>
      <c r="AP54" s="25"/>
      <c r="AQ54" s="65"/>
    </row>
    <row r="55" spans="1:43" ht="16.7" customHeight="1">
      <c r="A55" s="10"/>
      <c r="B55" s="2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5"/>
      <c r="Q55" s="11"/>
      <c r="R55" s="11"/>
      <c r="S55" s="11"/>
      <c r="T55" s="11"/>
      <c r="U55" s="1"/>
      <c r="V55" s="11"/>
      <c r="W55" s="11"/>
      <c r="X55" s="47"/>
      <c r="Y55" s="51"/>
      <c r="Z55" s="11"/>
      <c r="AA55" s="55"/>
      <c r="AB55" s="11"/>
      <c r="AC55" s="11"/>
      <c r="AD55" s="47"/>
      <c r="AE55" s="11"/>
      <c r="AF55" s="11"/>
      <c r="AG55" s="58"/>
      <c r="AH55" s="51" t="s">
        <v>89</v>
      </c>
      <c r="AI55" s="11"/>
      <c r="AJ55" s="11"/>
      <c r="AK55" s="11"/>
      <c r="AL55" s="11"/>
      <c r="AM55" s="64"/>
      <c r="AN55" s="64"/>
      <c r="AO55" s="36"/>
      <c r="AP55" s="36"/>
      <c r="AQ55" s="36"/>
    </row>
    <row r="56" spans="1:43" ht="17.25" customHeight="1">
      <c r="A56" s="11"/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"/>
      <c r="V56" s="11"/>
      <c r="W56" s="11"/>
      <c r="X56" s="25"/>
      <c r="Y56" s="11"/>
      <c r="Z56" s="1"/>
      <c r="AA56" s="11"/>
      <c r="AB56" s="11"/>
      <c r="AC56" s="11"/>
      <c r="AD56" s="25"/>
      <c r="AE56" s="11"/>
      <c r="AF56" s="11"/>
      <c r="AG56" s="11"/>
      <c r="AH56" s="11"/>
      <c r="AI56" s="11"/>
      <c r="AJ56" s="11"/>
      <c r="AK56" s="11"/>
      <c r="AL56" s="11"/>
      <c r="AM56" s="65" t="s">
        <v>95</v>
      </c>
      <c r="AN56" s="65"/>
      <c r="AO56" s="65"/>
      <c r="AP56" s="65"/>
      <c r="AQ56" s="65"/>
    </row>
    <row r="57" spans="1:43" ht="16.7" customHeight="1">
      <c r="A57" s="11"/>
      <c r="B57" s="2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"/>
      <c r="V57" s="11"/>
      <c r="W57" s="11"/>
      <c r="X57" s="1" t="s">
        <v>70</v>
      </c>
      <c r="Y57" s="1"/>
      <c r="Z57" s="1"/>
      <c r="AA57" s="1"/>
      <c r="AB57" s="1"/>
      <c r="AC57" s="1"/>
      <c r="AD57" s="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6.7" customHeight="1">
      <c r="A58" s="11"/>
      <c r="B58" s="2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"/>
      <c r="V58" s="11"/>
      <c r="W58" s="11"/>
      <c r="X58" s="1" t="s">
        <v>71</v>
      </c>
      <c r="Y58" s="1"/>
      <c r="Z58" s="1"/>
      <c r="AA58" s="1"/>
      <c r="AB58" s="1"/>
      <c r="AC58" s="1"/>
      <c r="AD58" s="1"/>
      <c r="AE58" s="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6.7" customHeight="1">
      <c r="A59" s="11"/>
      <c r="B59" s="2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"/>
      <c r="V59" s="11"/>
      <c r="W59" s="11"/>
      <c r="X59" s="1" t="s">
        <v>72</v>
      </c>
      <c r="Y59" s="1"/>
      <c r="Z59" s="1"/>
      <c r="AA59" s="1"/>
      <c r="AB59" s="1"/>
      <c r="AC59" s="1"/>
      <c r="AD59" s="1"/>
      <c r="AE59" s="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6.7" customHeight="1">
      <c r="A60" s="11"/>
      <c r="B60" s="2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48" t="s">
        <v>73</v>
      </c>
      <c r="Y60" s="52"/>
      <c r="Z60" s="52"/>
      <c r="AA60" s="52"/>
      <c r="AB60" s="52"/>
      <c r="AC60" s="52"/>
      <c r="AD60" s="52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2:42" ht="15">
      <c r="B61" s="21"/>
      <c r="C61" s="11"/>
      <c r="D61" s="11"/>
      <c r="W61" s="11"/>
      <c r="X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2:42" ht="15">
      <c r="B62" s="21"/>
      <c r="C62" s="11"/>
      <c r="D62" s="11"/>
      <c r="W62" s="11"/>
      <c r="X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2:42" ht="15">
      <c r="B63" s="21"/>
      <c r="C63" s="11"/>
      <c r="D63" s="11"/>
      <c r="W63" s="11"/>
      <c r="X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2:42" ht="15">
      <c r="B64" s="21"/>
      <c r="C64" s="11"/>
      <c r="D64" s="11"/>
      <c r="W64" s="11"/>
      <c r="X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2:42" ht="15">
      <c r="B65" s="21"/>
      <c r="C65" s="11"/>
      <c r="D65" s="11"/>
      <c r="W65" s="11"/>
      <c r="X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2:42" ht="15">
      <c r="B66" s="21"/>
      <c r="C66" s="11"/>
      <c r="D66" s="11"/>
      <c r="W66" s="11"/>
      <c r="X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2:42" ht="15">
      <c r="B67" s="21"/>
      <c r="C67" s="11"/>
      <c r="D67" s="11"/>
      <c r="W67" s="11"/>
      <c r="X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2:42" ht="15">
      <c r="B68" s="21"/>
      <c r="C68" s="11"/>
      <c r="D68" s="11"/>
      <c r="W68" s="11"/>
      <c r="X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2:42" ht="15">
      <c r="B69" s="21"/>
      <c r="C69" s="11"/>
      <c r="D69" s="11"/>
      <c r="W69" s="11"/>
      <c r="X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2:42" ht="15">
      <c r="B70" s="21"/>
      <c r="C70" s="11"/>
      <c r="D70" s="11"/>
      <c r="W70" s="11"/>
      <c r="X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2:42" ht="15">
      <c r="B71" s="21"/>
      <c r="C71" s="11"/>
      <c r="D71" s="11"/>
      <c r="W71" s="11"/>
      <c r="X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2:42" ht="15">
      <c r="B72" s="21"/>
      <c r="C72" s="11"/>
      <c r="D72" s="11"/>
      <c r="W72" s="11"/>
      <c r="X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2:42" ht="15">
      <c r="B73" s="21"/>
      <c r="C73" s="11"/>
      <c r="D73" s="11"/>
      <c r="W73" s="11"/>
      <c r="X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2:42" ht="15">
      <c r="B74" s="21"/>
      <c r="C74" s="11"/>
      <c r="D74" s="11"/>
      <c r="W74" s="11"/>
      <c r="X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2:42" ht="15">
      <c r="B75" s="21"/>
      <c r="C75" s="11"/>
      <c r="D75" s="11"/>
      <c r="W75" s="11"/>
      <c r="X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2:42" ht="15">
      <c r="B76" s="21"/>
      <c r="C76" s="11"/>
      <c r="D76" s="11"/>
      <c r="W76" s="11"/>
      <c r="X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2:42" ht="15">
      <c r="B77" s="21"/>
      <c r="C77" s="11"/>
      <c r="D77" s="11"/>
      <c r="W77" s="11"/>
      <c r="X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2:42" ht="15">
      <c r="B78" s="21"/>
      <c r="C78" s="11"/>
      <c r="D78" s="11"/>
      <c r="W78" s="11"/>
      <c r="X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2:42" ht="15">
      <c r="B79" s="21"/>
      <c r="C79" s="11"/>
      <c r="D79" s="11"/>
      <c r="W79" s="11"/>
      <c r="X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2:42" ht="15">
      <c r="B80" s="21"/>
      <c r="C80" s="11"/>
      <c r="D80" s="11"/>
      <c r="W80" s="11"/>
      <c r="X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2:42" ht="15">
      <c r="B81" s="21"/>
      <c r="C81" s="11"/>
      <c r="D81" s="11"/>
      <c r="W81" s="11"/>
      <c r="X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2:42" ht="15">
      <c r="B82" s="21"/>
      <c r="C82" s="11"/>
      <c r="D82" s="11"/>
      <c r="W82" s="11"/>
      <c r="X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2:42" ht="15">
      <c r="B83" s="21"/>
      <c r="C83" s="11"/>
      <c r="D83" s="11"/>
      <c r="W83" s="11"/>
      <c r="X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2:42" ht="15">
      <c r="B84" s="21"/>
      <c r="C84" s="11"/>
      <c r="D84" s="11"/>
      <c r="W84" s="11"/>
      <c r="X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2:42" ht="15">
      <c r="B85" s="21"/>
      <c r="C85" s="11"/>
      <c r="D85" s="11"/>
      <c r="W85" s="11"/>
      <c r="X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2:42" ht="15">
      <c r="B86" s="21"/>
      <c r="C86" s="11"/>
      <c r="D86" s="11"/>
      <c r="W86" s="11"/>
      <c r="X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2:42" ht="15">
      <c r="B87" s="21"/>
      <c r="C87" s="11"/>
      <c r="D87" s="11"/>
      <c r="W87" s="11"/>
      <c r="X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2:42" ht="15">
      <c r="B88" s="21"/>
      <c r="C88" s="11"/>
      <c r="D88" s="11"/>
      <c r="W88" s="11"/>
      <c r="X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2:42" ht="15">
      <c r="B89" s="21"/>
      <c r="C89" s="11"/>
      <c r="D89" s="11"/>
      <c r="W89" s="11"/>
      <c r="X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2:42" ht="15">
      <c r="B90" s="21"/>
      <c r="C90" s="11"/>
      <c r="D90" s="11"/>
      <c r="W90" s="11"/>
      <c r="X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2:42" ht="15">
      <c r="B91" s="21"/>
      <c r="C91" s="11"/>
      <c r="D91" s="11"/>
      <c r="W91" s="11"/>
      <c r="X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2:42" ht="15">
      <c r="B92" s="21"/>
      <c r="C92" s="11"/>
      <c r="D92" s="11"/>
      <c r="W92" s="11"/>
      <c r="X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2:42" ht="15">
      <c r="B93" s="21"/>
      <c r="C93" s="11"/>
      <c r="D93" s="11"/>
      <c r="W93" s="11"/>
      <c r="X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2:42" ht="15">
      <c r="B94" s="21"/>
      <c r="C94" s="11"/>
      <c r="D94" s="11"/>
      <c r="W94" s="11"/>
      <c r="X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2:42" ht="15">
      <c r="B95" s="21"/>
      <c r="C95" s="11"/>
      <c r="D95" s="11"/>
      <c r="W95" s="11"/>
      <c r="X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2:42" ht="15">
      <c r="B96" s="21"/>
      <c r="C96" s="11"/>
      <c r="D96" s="11"/>
      <c r="W96" s="11"/>
      <c r="X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2:42" ht="15">
      <c r="B97" s="21"/>
      <c r="C97" s="11"/>
      <c r="D97" s="11"/>
      <c r="W97" s="11"/>
      <c r="X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2:42" ht="15">
      <c r="B98" s="21"/>
      <c r="C98" s="11"/>
      <c r="D98" s="11"/>
      <c r="W98" s="11"/>
      <c r="X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2:42" ht="15">
      <c r="B99" s="21"/>
      <c r="C99" s="11"/>
      <c r="D99" s="11"/>
      <c r="W99" s="11"/>
      <c r="X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2:42" ht="15">
      <c r="B100" s="21"/>
      <c r="C100" s="11"/>
      <c r="D100" s="11"/>
      <c r="W100" s="11"/>
      <c r="X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2:42" ht="15">
      <c r="B101" s="21"/>
      <c r="C101" s="11"/>
      <c r="D101" s="11"/>
      <c r="W101" s="11"/>
      <c r="X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2:42" ht="15">
      <c r="B102" s="21"/>
      <c r="C102" s="11"/>
      <c r="D102" s="11"/>
      <c r="W102" s="11"/>
      <c r="X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2:42" ht="15">
      <c r="B103" s="21"/>
      <c r="C103" s="11"/>
      <c r="D103" s="11"/>
      <c r="W103" s="11"/>
      <c r="X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2:42" ht="15">
      <c r="B104" s="21"/>
      <c r="C104" s="11"/>
      <c r="D104" s="11"/>
      <c r="W104" s="11"/>
      <c r="X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2:42" ht="15">
      <c r="B105" s="21"/>
      <c r="C105" s="11"/>
      <c r="D105" s="11"/>
      <c r="W105" s="11"/>
      <c r="X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2:42" ht="15">
      <c r="B106" s="21"/>
      <c r="C106" s="11"/>
      <c r="D106" s="11"/>
      <c r="W106" s="11"/>
      <c r="X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2:42" ht="15">
      <c r="B107" s="21"/>
      <c r="C107" s="11"/>
      <c r="D107" s="11"/>
      <c r="W107" s="11"/>
      <c r="X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2:42" ht="15">
      <c r="B108" s="21"/>
      <c r="C108" s="11"/>
      <c r="D108" s="11"/>
      <c r="W108" s="11"/>
      <c r="X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2:42" ht="15">
      <c r="B109" s="21"/>
      <c r="C109" s="11"/>
      <c r="D109" s="11"/>
      <c r="W109" s="11"/>
      <c r="X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2:42" ht="15">
      <c r="B110" s="21"/>
      <c r="C110" s="11"/>
      <c r="D110" s="11"/>
      <c r="W110" s="11"/>
      <c r="X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2:42" ht="15">
      <c r="B111" s="21"/>
      <c r="C111" s="11"/>
      <c r="D111" s="11"/>
      <c r="W111" s="11"/>
      <c r="X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2:42" ht="15">
      <c r="B112" s="21"/>
      <c r="C112" s="11"/>
      <c r="D112" s="11"/>
      <c r="W112" s="11"/>
      <c r="X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2:42" ht="15">
      <c r="B113" s="21"/>
      <c r="C113" s="11"/>
      <c r="D113" s="11"/>
      <c r="W113" s="11"/>
      <c r="X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2:42" ht="15">
      <c r="B114" s="21"/>
      <c r="C114" s="11"/>
      <c r="D114" s="11"/>
      <c r="W114" s="11"/>
      <c r="X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2:42" ht="15">
      <c r="B115" s="21"/>
      <c r="C115" s="11"/>
      <c r="D115" s="11"/>
      <c r="W115" s="11"/>
      <c r="X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2:42" ht="15">
      <c r="B116" s="21"/>
      <c r="C116" s="11"/>
      <c r="D116" s="11"/>
      <c r="W116" s="11"/>
      <c r="X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2:42" ht="15">
      <c r="B117" s="21"/>
      <c r="C117" s="11"/>
      <c r="D117" s="11"/>
      <c r="W117" s="11"/>
      <c r="X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2:42" ht="15">
      <c r="B118" s="21"/>
      <c r="C118" s="11"/>
      <c r="D118" s="11"/>
      <c r="W118" s="11"/>
      <c r="X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2:42" ht="15">
      <c r="B119" s="21"/>
      <c r="C119" s="11"/>
      <c r="D119" s="11"/>
      <c r="W119" s="11"/>
      <c r="X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2:42" ht="15">
      <c r="B120" s="21"/>
      <c r="C120" s="11"/>
      <c r="D120" s="11"/>
      <c r="W120" s="11"/>
      <c r="X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2:42" ht="15">
      <c r="B121" s="21"/>
      <c r="C121" s="11"/>
      <c r="D121" s="11"/>
      <c r="W121" s="11"/>
      <c r="X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2:42" ht="15">
      <c r="B122" s="21"/>
      <c r="C122" s="11"/>
      <c r="D122" s="11"/>
      <c r="W122" s="11"/>
      <c r="X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2:42" ht="15">
      <c r="B123" s="21"/>
      <c r="C123" s="11"/>
      <c r="D123" s="11"/>
      <c r="W123" s="11"/>
      <c r="X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2:42" ht="15">
      <c r="B124" s="21"/>
      <c r="C124" s="11"/>
      <c r="D124" s="11"/>
      <c r="W124" s="11"/>
      <c r="X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2:42" ht="15">
      <c r="B125" s="21"/>
      <c r="C125" s="11"/>
      <c r="D125" s="11"/>
      <c r="W125" s="11"/>
      <c r="X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2:42" ht="15">
      <c r="B126" s="21"/>
      <c r="C126" s="11"/>
      <c r="D126" s="11"/>
      <c r="W126" s="11"/>
      <c r="X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2:42" ht="15">
      <c r="B127" s="21"/>
      <c r="C127" s="11"/>
      <c r="D127" s="11"/>
      <c r="W127" s="11"/>
      <c r="X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2:42" ht="15">
      <c r="B128" s="21"/>
      <c r="C128" s="11"/>
      <c r="D128" s="11"/>
      <c r="W128" s="11"/>
      <c r="X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2:42" ht="15">
      <c r="B129" s="21"/>
      <c r="C129" s="11"/>
      <c r="D129" s="11"/>
      <c r="W129" s="11"/>
      <c r="X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2:42" ht="15">
      <c r="B130" s="21"/>
      <c r="C130" s="11"/>
      <c r="D130" s="11"/>
      <c r="W130" s="11"/>
      <c r="X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2:42" ht="15">
      <c r="B131" s="21"/>
      <c r="C131" s="11"/>
      <c r="D131" s="11"/>
      <c r="W131" s="11"/>
      <c r="X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2:42" ht="15">
      <c r="B132" s="21"/>
      <c r="C132" s="11"/>
      <c r="D132" s="11"/>
      <c r="W132" s="11"/>
      <c r="X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2:42" ht="15">
      <c r="B133" s="21"/>
      <c r="C133" s="11"/>
      <c r="D133" s="11"/>
      <c r="W133" s="11"/>
      <c r="X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2:42" ht="15">
      <c r="B134" s="21"/>
      <c r="C134" s="11"/>
      <c r="D134" s="11"/>
      <c r="W134" s="11"/>
      <c r="X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2:42" ht="15">
      <c r="B135" s="21"/>
      <c r="C135" s="11"/>
      <c r="D135" s="11"/>
      <c r="W135" s="11"/>
      <c r="X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2:42" ht="15">
      <c r="B136" s="21"/>
      <c r="C136" s="11"/>
      <c r="D136" s="11"/>
      <c r="W136" s="11"/>
      <c r="X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2:42" ht="15">
      <c r="B137" s="21"/>
      <c r="C137" s="11"/>
      <c r="D137" s="11"/>
      <c r="W137" s="11"/>
      <c r="X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2:42" ht="15">
      <c r="B138" s="21"/>
      <c r="C138" s="11"/>
      <c r="D138" s="11"/>
      <c r="W138" s="11"/>
      <c r="X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2:42" ht="15">
      <c r="B139" s="21"/>
      <c r="C139" s="11"/>
      <c r="D139" s="11"/>
      <c r="W139" s="11"/>
      <c r="X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2:42" ht="15">
      <c r="B140" s="21"/>
      <c r="C140" s="11"/>
      <c r="D140" s="11"/>
      <c r="W140" s="11"/>
      <c r="X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2:42" ht="15">
      <c r="B141" s="21"/>
      <c r="C141" s="11"/>
      <c r="D141" s="11"/>
      <c r="W141" s="11"/>
      <c r="X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2:42" ht="15">
      <c r="B142" s="21"/>
      <c r="C142" s="11"/>
      <c r="D142" s="11"/>
      <c r="W142" s="11"/>
      <c r="X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2:42" ht="15">
      <c r="B143" s="21"/>
      <c r="C143" s="11"/>
      <c r="D143" s="11"/>
      <c r="W143" s="11"/>
      <c r="X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2:42" ht="15">
      <c r="B144" s="21"/>
      <c r="C144" s="11"/>
      <c r="D144" s="11"/>
      <c r="W144" s="11"/>
      <c r="X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2:42" ht="15">
      <c r="B145" s="21"/>
      <c r="C145" s="11"/>
      <c r="D145" s="11"/>
      <c r="W145" s="11"/>
      <c r="X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2:42" ht="15">
      <c r="B146" s="21"/>
      <c r="C146" s="11"/>
      <c r="D146" s="11"/>
      <c r="W146" s="11"/>
      <c r="X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2:42" ht="15">
      <c r="B147" s="21"/>
      <c r="C147" s="11"/>
      <c r="D147" s="11"/>
      <c r="W147" s="11"/>
      <c r="X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2:42" ht="15">
      <c r="B148" s="21"/>
      <c r="C148" s="11"/>
      <c r="D148" s="11"/>
      <c r="W148" s="11"/>
      <c r="X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2:42" ht="15">
      <c r="B149" s="21"/>
      <c r="C149" s="11"/>
      <c r="D149" s="11"/>
      <c r="W149" s="11"/>
      <c r="X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2:42" ht="15">
      <c r="B150" s="21"/>
      <c r="C150" s="11"/>
      <c r="D150" s="11"/>
      <c r="W150" s="11"/>
      <c r="X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2:42" ht="15">
      <c r="B151" s="21"/>
      <c r="C151" s="11"/>
      <c r="D151" s="11"/>
      <c r="W151" s="11"/>
      <c r="X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2:42" ht="15">
      <c r="B152" s="21"/>
      <c r="C152" s="11"/>
      <c r="D152" s="11"/>
      <c r="W152" s="11"/>
      <c r="X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2:42" ht="15">
      <c r="B153" s="21"/>
      <c r="C153" s="11"/>
      <c r="D153" s="11"/>
      <c r="W153" s="11"/>
      <c r="X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2:42" ht="15">
      <c r="B154" s="21"/>
      <c r="C154" s="11"/>
      <c r="D154" s="11"/>
      <c r="W154" s="11"/>
      <c r="X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2:42" ht="15">
      <c r="B155" s="21"/>
      <c r="C155" s="11"/>
      <c r="D155" s="11"/>
      <c r="W155" s="11"/>
      <c r="X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2:42" ht="15">
      <c r="B156" s="21"/>
      <c r="C156" s="11"/>
      <c r="D156" s="11"/>
      <c r="W156" s="11"/>
      <c r="X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2:42" ht="15">
      <c r="B157" s="21"/>
      <c r="C157" s="11"/>
      <c r="D157" s="11"/>
      <c r="W157" s="11"/>
      <c r="X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2:42" ht="15">
      <c r="B158" s="21"/>
      <c r="C158" s="11"/>
      <c r="D158" s="11"/>
      <c r="W158" s="11"/>
      <c r="X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2:42" ht="15">
      <c r="B159" s="21"/>
      <c r="C159" s="11"/>
      <c r="D159" s="11"/>
      <c r="W159" s="11"/>
      <c r="X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2:42" ht="15">
      <c r="B160" s="21"/>
      <c r="C160" s="11"/>
      <c r="D160" s="11"/>
      <c r="W160" s="11"/>
      <c r="X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2:42" ht="15">
      <c r="B161" s="21"/>
      <c r="C161" s="11"/>
      <c r="D161" s="11"/>
      <c r="W161" s="11"/>
      <c r="X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2:42" ht="15">
      <c r="B162" s="21"/>
      <c r="C162" s="11"/>
      <c r="D162" s="11"/>
      <c r="W162" s="11"/>
      <c r="X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2:42" ht="15">
      <c r="B163" s="21"/>
      <c r="C163" s="11"/>
      <c r="D163" s="11"/>
      <c r="W163" s="11"/>
      <c r="X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2:42" ht="15">
      <c r="B164" s="21"/>
      <c r="C164" s="11"/>
      <c r="D164" s="11"/>
      <c r="W164" s="11"/>
      <c r="X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2:42" ht="15">
      <c r="B165" s="21"/>
      <c r="C165" s="11"/>
      <c r="D165" s="11"/>
      <c r="W165" s="11"/>
      <c r="X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2:42" ht="15">
      <c r="B166" s="21"/>
      <c r="C166" s="11"/>
      <c r="D166" s="11"/>
      <c r="W166" s="11"/>
      <c r="X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2:42" ht="15">
      <c r="B167" s="21"/>
      <c r="C167" s="11"/>
      <c r="D167" s="11"/>
      <c r="W167" s="11"/>
      <c r="X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2:42" ht="15">
      <c r="B168" s="21"/>
      <c r="C168" s="11"/>
      <c r="D168" s="11"/>
      <c r="W168" s="11"/>
      <c r="X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2:42" ht="15">
      <c r="B169" s="21"/>
      <c r="C169" s="11"/>
      <c r="D169" s="11"/>
      <c r="W169" s="11"/>
      <c r="X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2:42" ht="15">
      <c r="B170" s="21"/>
      <c r="C170" s="11"/>
      <c r="D170" s="11"/>
      <c r="W170" s="11"/>
      <c r="X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2:42" ht="15">
      <c r="B171" s="21"/>
      <c r="C171" s="11"/>
      <c r="D171" s="11"/>
      <c r="W171" s="11"/>
      <c r="X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2:42" ht="15">
      <c r="B172" s="21"/>
      <c r="C172" s="11"/>
      <c r="D172" s="11"/>
      <c r="W172" s="11"/>
      <c r="X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2:42" ht="15">
      <c r="B173" s="21"/>
      <c r="C173" s="11"/>
      <c r="D173" s="11"/>
      <c r="W173" s="11"/>
      <c r="X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2:42" ht="15">
      <c r="B174" s="21"/>
      <c r="C174" s="11"/>
      <c r="D174" s="11"/>
      <c r="W174" s="11"/>
      <c r="X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2:42" ht="15">
      <c r="B175" s="21"/>
      <c r="C175" s="11"/>
      <c r="D175" s="11"/>
      <c r="W175" s="11"/>
      <c r="X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2:42" ht="15">
      <c r="B176" s="21"/>
      <c r="C176" s="11"/>
      <c r="D176" s="11"/>
      <c r="W176" s="11"/>
      <c r="X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2:42" ht="15">
      <c r="B177" s="21"/>
      <c r="C177" s="11"/>
      <c r="D177" s="11"/>
      <c r="W177" s="11"/>
      <c r="X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2:42" ht="15">
      <c r="B178" s="21"/>
      <c r="C178" s="11"/>
      <c r="D178" s="11"/>
      <c r="W178" s="11"/>
      <c r="X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2:42" ht="15">
      <c r="B179" s="21"/>
      <c r="C179" s="11"/>
      <c r="D179" s="11"/>
      <c r="W179" s="11"/>
      <c r="X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2:42" ht="15">
      <c r="B180" s="21"/>
      <c r="C180" s="11"/>
      <c r="D180" s="11"/>
      <c r="W180" s="11"/>
      <c r="X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2:42" ht="15">
      <c r="B181" s="21"/>
      <c r="C181" s="11"/>
      <c r="D181" s="11"/>
      <c r="W181" s="11"/>
      <c r="X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2:42" ht="15">
      <c r="B182" s="21"/>
      <c r="C182" s="11"/>
      <c r="D182" s="11"/>
      <c r="W182" s="11"/>
      <c r="X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2:42" ht="15">
      <c r="B183" s="21"/>
      <c r="C183" s="11"/>
      <c r="D183" s="11"/>
      <c r="W183" s="11"/>
      <c r="X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2:42" ht="15">
      <c r="B184" s="21"/>
      <c r="C184" s="11"/>
      <c r="D184" s="11"/>
      <c r="W184" s="11"/>
      <c r="X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2:42" ht="15">
      <c r="B185" s="21"/>
      <c r="C185" s="11"/>
      <c r="D185" s="11"/>
      <c r="W185" s="11"/>
      <c r="X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2:42" ht="15">
      <c r="B186" s="21"/>
      <c r="C186" s="11"/>
      <c r="D186" s="11"/>
      <c r="W186" s="11"/>
      <c r="X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2:42" ht="15">
      <c r="B187" s="21"/>
      <c r="C187" s="11"/>
      <c r="D187" s="11"/>
      <c r="W187" s="11"/>
      <c r="X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2:42" ht="15">
      <c r="B188" s="21"/>
      <c r="C188" s="11"/>
      <c r="D188" s="11"/>
      <c r="W188" s="11"/>
      <c r="X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2:42" ht="15">
      <c r="B189" s="21"/>
      <c r="C189" s="11"/>
      <c r="D189" s="11"/>
      <c r="W189" s="11"/>
      <c r="X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2:42" ht="15">
      <c r="B190" s="21"/>
      <c r="C190" s="11"/>
      <c r="D190" s="11"/>
      <c r="W190" s="11"/>
      <c r="X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2:42" ht="15">
      <c r="B191" s="21"/>
      <c r="C191" s="11"/>
      <c r="D191" s="11"/>
      <c r="W191" s="11"/>
      <c r="X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2:42" ht="15">
      <c r="B192" s="21"/>
      <c r="C192" s="11"/>
      <c r="D192" s="11"/>
      <c r="W192" s="11"/>
      <c r="X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2:42" ht="15">
      <c r="B193" s="21"/>
      <c r="C193" s="11"/>
      <c r="D193" s="11"/>
      <c r="W193" s="11"/>
      <c r="X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2:42" ht="15">
      <c r="B194" s="21"/>
      <c r="C194" s="11"/>
      <c r="D194" s="11"/>
      <c r="W194" s="11"/>
      <c r="X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2:42" ht="15">
      <c r="B195" s="21"/>
      <c r="C195" s="11"/>
      <c r="D195" s="11"/>
      <c r="W195" s="11"/>
      <c r="X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2:42" ht="15">
      <c r="B196" s="21"/>
      <c r="C196" s="11"/>
      <c r="D196" s="11"/>
      <c r="W196" s="11"/>
      <c r="X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2:42" ht="15">
      <c r="B197" s="21"/>
      <c r="C197" s="11"/>
      <c r="D197" s="11"/>
      <c r="W197" s="11"/>
      <c r="X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2:42" ht="15">
      <c r="B198" s="21"/>
      <c r="C198" s="11"/>
      <c r="D198" s="11"/>
      <c r="W198" s="11"/>
      <c r="X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2:42" ht="15">
      <c r="B199" s="21"/>
      <c r="C199" s="11"/>
      <c r="D199" s="11"/>
      <c r="W199" s="11"/>
      <c r="X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2:42" ht="15">
      <c r="B200" s="21"/>
      <c r="C200" s="11"/>
      <c r="D200" s="11"/>
      <c r="W200" s="11"/>
      <c r="X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</sheetData>
  <mergeCells count="77">
    <mergeCell ref="AM56:AQ56"/>
    <mergeCell ref="AP10:AP12"/>
    <mergeCell ref="AQ10:AQ12"/>
    <mergeCell ref="AI11:AI12"/>
    <mergeCell ref="AJ11:AL11"/>
    <mergeCell ref="O10:O12"/>
    <mergeCell ref="X54:X55"/>
    <mergeCell ref="AD54:AD55"/>
    <mergeCell ref="AM54:AN55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O9:AO12"/>
    <mergeCell ref="AP9:AQ9"/>
    <mergeCell ref="W10:W12"/>
    <mergeCell ref="V10:V12"/>
    <mergeCell ref="E10:E12"/>
    <mergeCell ref="J10:J12"/>
    <mergeCell ref="K10:K12"/>
    <mergeCell ref="L10:L12"/>
    <mergeCell ref="T8:T12"/>
    <mergeCell ref="U8:U12"/>
    <mergeCell ref="P10:P12"/>
    <mergeCell ref="Q10:Q12"/>
    <mergeCell ref="R10:R12"/>
    <mergeCell ref="S10:S12"/>
    <mergeCell ref="M10:M12"/>
    <mergeCell ref="N10:N12"/>
    <mergeCell ref="F10:F12"/>
    <mergeCell ref="G10:G12"/>
    <mergeCell ref="H10:H12"/>
    <mergeCell ref="I10:I12"/>
    <mergeCell ref="AN4:AO4"/>
    <mergeCell ref="E9:G9"/>
    <mergeCell ref="H9:J9"/>
    <mergeCell ref="K9:M9"/>
    <mergeCell ref="N9:P9"/>
    <mergeCell ref="AC9:AD9"/>
    <mergeCell ref="V8:X9"/>
    <mergeCell ref="Y8:AB9"/>
    <mergeCell ref="AC8:AQ8"/>
    <mergeCell ref="AE9:AL9"/>
    <mergeCell ref="AM9:AM12"/>
    <mergeCell ref="AN9:AN12"/>
    <mergeCell ref="AP4:AQ4"/>
    <mergeCell ref="B5:D5"/>
    <mergeCell ref="Q5:R5"/>
    <mergeCell ref="S5:T5"/>
    <mergeCell ref="V5:X5"/>
    <mergeCell ref="AN5:AO5"/>
    <mergeCell ref="AP5:AQ5"/>
    <mergeCell ref="X57:AD57"/>
    <mergeCell ref="X58:AE58"/>
    <mergeCell ref="X59:AE59"/>
    <mergeCell ref="B53:T53"/>
    <mergeCell ref="Q4:R4"/>
    <mergeCell ref="S4:T4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X60:AE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