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表" state="visible" r:id="rId4"/>
  </sheets>
</workbook>
</file>

<file path=xl/sharedStrings.xml><?xml version="1.0" encoding="utf-8"?>
<sst xmlns="http://schemas.openxmlformats.org/spreadsheetml/2006/main" count="69">
  <si>
    <t>公 開 類</t>
  </si>
  <si>
    <t>月    報</t>
  </si>
  <si>
    <t>臺中市歲出用途別-資本門月報表（當年度）</t>
  </si>
  <si>
    <t>機關別</t>
  </si>
  <si>
    <t>總       計</t>
  </si>
  <si>
    <t xml:space="preserve"> 市議會主管</t>
  </si>
  <si>
    <t xml:space="preserve"> 市政府主管</t>
  </si>
  <si>
    <t xml:space="preserve"> 民政局主管</t>
  </si>
  <si>
    <t xml:space="preserve"> 財政局主管</t>
  </si>
  <si>
    <t xml:space="preserve"> 教育局主管</t>
  </si>
  <si>
    <t xml:space="preserve"> 經濟發展局主管</t>
  </si>
  <si>
    <t xml:space="preserve"> 建設局主管</t>
  </si>
  <si>
    <t xml:space="preserve"> 交通局主管</t>
  </si>
  <si>
    <t xml:space="preserve"> 都市發展局主管</t>
  </si>
  <si>
    <t xml:space="preserve"> 農業局主管</t>
  </si>
  <si>
    <t xml:space="preserve"> 觀光旅遊局主管</t>
  </si>
  <si>
    <t xml:space="preserve"> 社會局主管</t>
  </si>
  <si>
    <t xml:space="preserve"> 勞工局主管</t>
  </si>
  <si>
    <t xml:space="preserve"> 警察局主管</t>
  </si>
  <si>
    <t xml:space="preserve"> 消防局主管</t>
  </si>
  <si>
    <t xml:space="preserve"> 衛生局主管</t>
  </si>
  <si>
    <t xml:space="preserve"> 環境保護局主管</t>
  </si>
  <si>
    <t xml:space="preserve"> 文化局主管</t>
  </si>
  <si>
    <t xml:space="preserve"> 地政局主管</t>
  </si>
  <si>
    <t xml:space="preserve"> 法制局主管</t>
  </si>
  <si>
    <t xml:space="preserve"> 新聞局主管</t>
  </si>
  <si>
    <t xml:space="preserve"> 地方稅務局主管</t>
  </si>
  <si>
    <t xml:space="preserve"> 水利局主管</t>
  </si>
  <si>
    <t xml:space="preserve"> 運動局主管</t>
  </si>
  <si>
    <t>1~11月於次月底編送；12月於次年2月底前編送</t>
  </si>
  <si>
    <t>中華民國111年12月</t>
  </si>
  <si>
    <t>總計</t>
  </si>
  <si>
    <t>人事費</t>
  </si>
  <si>
    <t>業務費</t>
  </si>
  <si>
    <t>設備及投資</t>
  </si>
  <si>
    <t>合計</t>
  </si>
  <si>
    <t>土地</t>
  </si>
  <si>
    <t>房屋建築及設備費</t>
  </si>
  <si>
    <t>公共建設及設施費</t>
  </si>
  <si>
    <t>機械設備費</t>
  </si>
  <si>
    <t>運輸設備費</t>
  </si>
  <si>
    <t>資訊軟硬體設備費</t>
  </si>
  <si>
    <t>編製機關</t>
  </si>
  <si>
    <t xml:space="preserve"> 表    號 </t>
  </si>
  <si>
    <t>雜項設備費</t>
  </si>
  <si>
    <t>臺中市政府主計處</t>
  </si>
  <si>
    <t>20901-04-03-2</t>
  </si>
  <si>
    <t>單位：新臺幣元</t>
  </si>
  <si>
    <t>權利</t>
  </si>
  <si>
    <t>臺中市歲出用途別-資本門月報表（當年度）（續1）</t>
  </si>
  <si>
    <t>投資</t>
  </si>
  <si>
    <t>獎補助費</t>
  </si>
  <si>
    <t>政府機關間之補助</t>
  </si>
  <si>
    <t>地方政府對下級政府之補助</t>
  </si>
  <si>
    <t>對國內團體之捐助</t>
  </si>
  <si>
    <t>對特種基金之補助</t>
  </si>
  <si>
    <t>對私校之獎助</t>
  </si>
  <si>
    <t>對公保軍保退撫基金之補助及挹注</t>
  </si>
  <si>
    <t>其他</t>
  </si>
  <si>
    <t>臺中市歲出用途別-資本門月報表（以前年度）（續2）</t>
  </si>
  <si>
    <t>臺中市歲出用途別-資本門月報表（以前年度）（續3完）</t>
  </si>
  <si>
    <t>填表</t>
  </si>
  <si>
    <t>資料來源：由本處第五科依據地方政府歲計會計資訊管理系統之資料彙編。</t>
  </si>
  <si>
    <t>填表說明：本表編製1份，並依統計法規定永久保存，資料透過網際網路上傳至「臺中市公務統計行政管理系統」。</t>
  </si>
  <si>
    <t>審核</t>
  </si>
  <si>
    <t>業務主管人員</t>
  </si>
  <si>
    <t>主辦統計人員</t>
  </si>
  <si>
    <t>中華民國112年2月23日編製</t>
  </si>
  <si>
    <t>機關首長</t>
  </si>
</sst>
</file>

<file path=xl/styles.xml><?xml version="1.0" encoding="utf-8"?>
<styleSheet xmlns="http://schemas.openxmlformats.org/spreadsheetml/2006/main">
  <numFmts count="5">
    <numFmt formatCode="_-* #,##0_-;\-* #,##0_-;_-* &quot;－&quot;_-;_-@_-" numFmtId="196"/>
    <numFmt formatCode="_-* #,##0_-;\-* #,##0_-;_-* &quot; －&quot;_-;_-@_-" numFmtId="197"/>
    <numFmt formatCode="0_);[Red]\(0\)" numFmtId="198"/>
    <numFmt formatCode="#,##0_ " numFmtId="199"/>
    <numFmt formatCode="_-* #,##0_-;\-* #,##0_-;_-* &quot;-&quot;_-;_-@_-" numFmtId="200"/>
  </numFmts>
  <fonts count="6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2"/>
      <color theme="1"/>
      <name val="標楷體"/>
    </font>
    <font>
      <b val="false"/>
      <i val="false"/>
      <u val="none"/>
      <sz val="16"/>
      <color theme="1"/>
      <name val="標楷體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3"/>
      <color theme="1"/>
      <name val="Times New Roman"/>
    </font>
    <font>
      <b val="false"/>
      <i val="false"/>
      <u val="none"/>
      <sz val="10"/>
      <color theme="1"/>
      <name val="標楷體"/>
    </font>
  </fonts>
  <fills count="2">
    <fill>
      <patternFill patternType="none"/>
    </fill>
    <fill>
      <patternFill patternType="gray125"/>
    </fill>
  </fills>
  <borders count="11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none"/>
    </border>
  </borders>
  <cellStyleXfs count="1">
    <xf numFmtId="0" fontId="0" borderId="0" xfId="0" applyNumberFormat="true" applyFont="true" applyFill="true" applyBorder="true" applyAlignment="true" applyProtection="true"/>
  </cellStyleXfs>
  <cellXfs count="69">
    <xf numFmtId="0" fontId="0" borderId="0" xfId="0" applyNumberFormat="true" applyFont="true" applyFill="true" applyBorder="true" applyAlignment="true" applyProtection="true"/>
    <xf numFmtId="196" fontId="1" borderId="1" xfId="0" applyNumberFormat="true" applyFont="true" applyBorder="true">
      <alignment horizontal="center" vertical="center"/>
    </xf>
    <xf numFmtId="196" fontId="2" borderId="2" xfId="0" applyNumberFormat="true" applyFont="true" applyBorder="true">
      <alignment horizontal="center" vertical="center"/>
    </xf>
    <xf numFmtId="197" fontId="1" borderId="3" xfId="0" applyNumberFormat="true" applyFont="true" applyBorder="true">
      <alignment horizontal="center" vertical="center"/>
    </xf>
    <xf numFmtId="196" fontId="1" borderId="4" xfId="0" applyNumberFormat="true" applyFont="true" applyBorder="true">
      <alignment horizontal="center" vertical="center"/>
    </xf>
    <xf numFmtId="196" fontId="1" borderId="2" xfId="0" applyNumberFormat="true" applyFont="true" applyBorder="true">
      <alignment horizontal="center"/>
    </xf>
    <xf numFmtId="196" fontId="1" borderId="0" xfId="0" applyNumberFormat="true" applyFont="true">
      <alignment horizontal="left" vertical="center"/>
    </xf>
    <xf numFmtId="196" fontId="1" borderId="3" xfId="0" applyNumberFormat="true" applyFont="true" applyBorder="true">
      <alignment horizontal="left" vertical="center"/>
    </xf>
    <xf numFmtId="196" fontId="1" borderId="2" xfId="0" applyNumberFormat="true" applyFont="true" applyBorder="true">
      <alignment horizontal="center" vertical="center"/>
    </xf>
    <xf numFmtId="196" fontId="1" borderId="0" xfId="0" applyNumberFormat="true" applyFont="true">
      <alignment horizontal="center" vertical="center"/>
    </xf>
    <xf numFmtId="197" fontId="1" borderId="0" xfId="0" applyNumberFormat="true" applyFont="true">
      <alignment horizontal="center" vertical="center"/>
    </xf>
    <xf numFmtId="197" fontId="3" borderId="0" xfId="0" applyNumberFormat="true" applyFont="true">
      <alignment horizontal="center" vertical="center"/>
    </xf>
    <xf numFmtId="196" fontId="1" borderId="0" xfId="0" applyNumberFormat="true" applyFont="true">
      <alignment horizontal="left"/>
    </xf>
    <xf numFmtId="196" fontId="4" borderId="0" xfId="0" applyNumberFormat="true" applyFont="true">
      <alignment horizontal="center"/>
    </xf>
    <xf numFmtId="196" fontId="3" borderId="5" xfId="0" applyNumberFormat="true" applyFont="true" applyBorder="true">
      <alignment horizontal="center" vertical="center"/>
    </xf>
    <xf numFmtId="49" fontId="1" borderId="6" xfId="0" applyNumberFormat="true" applyFont="true" applyBorder="true"/>
    <xf numFmtId="196" fontId="1" borderId="7" xfId="0" applyNumberFormat="true" applyFont="true" applyBorder="true"/>
    <xf numFmtId="198" fontId="1" borderId="7" xfId="0" applyNumberFormat="true" applyFont="true" applyBorder="true">
      <alignment horizontal="center" vertical="center"/>
    </xf>
    <xf numFmtId="198" fontId="1" borderId="7" xfId="0" applyNumberFormat="true" applyFont="true" applyBorder="true">
      <alignment vertical="center"/>
    </xf>
    <xf numFmtId="198" fontId="1" borderId="8" xfId="0" applyNumberFormat="true" applyFont="true" applyBorder="true">
      <alignment vertical="center"/>
    </xf>
    <xf numFmtId="196" fontId="1" borderId="2" xfId="0" applyNumberFormat="true" applyFont="true" applyBorder="true">
      <alignment horizontal="right" vertical="center"/>
    </xf>
    <xf numFmtId="196" fontId="1" borderId="0" xfId="0" applyNumberFormat="true" applyFont="true">
      <alignment horizontal="right" vertical="center"/>
    </xf>
    <xf numFmtId="196" fontId="4" borderId="0" xfId="0" applyNumberFormat="true" applyFont="true"/>
    <xf numFmtId="196" fontId="3" borderId="0" xfId="0" applyNumberFormat="true" applyFont="true">
      <alignment horizontal="center" vertical="center"/>
    </xf>
    <xf numFmtId="196" fontId="1" borderId="3" xfId="0" applyNumberFormat="true" applyFont="true" applyBorder="true"/>
    <xf numFmtId="199" fontId="1" borderId="9" xfId="0" applyNumberFormat="true" applyFont="true" applyBorder="true">
      <alignment horizontal="right" vertical="center"/>
    </xf>
    <xf numFmtId="200" fontId="1" borderId="5" xfId="0" applyNumberFormat="true" applyFont="true" applyBorder="true">
      <alignment horizontal="right" vertical="center"/>
    </xf>
    <xf numFmtId="200" fontId="1" borderId="6" xfId="0" applyNumberFormat="true" applyFont="true" applyBorder="true">
      <alignment horizontal="right" vertical="center"/>
    </xf>
    <xf numFmtId="200" fontId="1" borderId="2" xfId="0" applyNumberFormat="true" applyFont="true" applyBorder="true">
      <alignment horizontal="right" vertical="center"/>
    </xf>
    <xf numFmtId="200" fontId="1" borderId="0" xfId="0" applyNumberFormat="true" applyFont="true">
      <alignment horizontal="right" vertical="center"/>
    </xf>
    <xf numFmtId="200" fontId="1" borderId="3" xfId="0" applyNumberFormat="true" applyFont="true" applyBorder="true">
      <alignment horizontal="right" vertical="center"/>
    </xf>
    <xf numFmtId="196" fontId="3" borderId="3" xfId="0" applyNumberFormat="true" applyFont="true" applyBorder="true">
      <alignment horizontal="left" vertical="center"/>
    </xf>
    <xf numFmtId="196" fontId="1" borderId="1" xfId="0" applyNumberFormat="true" applyFont="true" applyBorder="true">
      <alignment horizontal="center" vertical="center" wrapText="true"/>
    </xf>
    <xf numFmtId="199" fontId="1" borderId="2" xfId="0" applyNumberFormat="true" applyFont="true" applyBorder="true">
      <alignment horizontal="right" vertical="center"/>
    </xf>
    <xf numFmtId="199" fontId="1" borderId="0" xfId="0" applyNumberFormat="true" applyFont="true">
      <alignment horizontal="right" vertical="center"/>
    </xf>
    <xf numFmtId="49" fontId="5" borderId="3" xfId="0" applyNumberFormat="true" applyFont="true" applyBorder="true">
      <alignment horizontal="right"/>
    </xf>
    <xf numFmtId="197" fontId="1" borderId="0" xfId="0" applyNumberFormat="true" applyFont="true">
      <alignment horizontal="center" vertical="center" wrapText="true"/>
    </xf>
    <xf numFmtId="197" fontId="1" borderId="0" xfId="0" applyNumberFormat="true" applyFont="true">
      <alignment wrapText="true"/>
    </xf>
    <xf numFmtId="197" fontId="1" borderId="0" xfId="0" applyNumberFormat="true" applyFont="true">
      <alignment vertical="top" wrapText="true"/>
    </xf>
    <xf numFmtId="196" fontId="3" borderId="0" xfId="0" applyNumberFormat="true" applyFont="true"/>
    <xf numFmtId="197" fontId="3" borderId="0" xfId="0" applyNumberFormat="true" applyFont="true">
      <alignment horizontal="right" vertical="center"/>
    </xf>
    <xf numFmtId="196" fontId="4" borderId="7" xfId="0" applyNumberFormat="true" applyFont="true" applyBorder="true"/>
    <xf numFmtId="49" fontId="3" borderId="1" xfId="0" applyNumberFormat="true" applyFont="true" applyBorder="true">
      <alignment horizontal="center" vertical="center"/>
    </xf>
    <xf numFmtId="197" fontId="1" borderId="3" xfId="0" applyNumberFormat="true" applyFont="true" applyBorder="true">
      <alignment horizontal="right" vertical="center"/>
    </xf>
    <xf numFmtId="197" fontId="1" borderId="0" xfId="0" applyNumberFormat="true" applyFont="true">
      <alignment vertical="center"/>
    </xf>
    <xf numFmtId="197" fontId="3" borderId="0" xfId="0" applyNumberFormat="true" applyFont="true">
      <alignment vertical="center"/>
    </xf>
    <xf numFmtId="200" fontId="1" borderId="9" xfId="0" applyNumberFormat="true" applyFont="true" applyBorder="true">
      <alignment horizontal="right" vertical="center"/>
    </xf>
    <xf numFmtId="49" fontId="5" borderId="8" xfId="0" applyNumberFormat="true" applyFont="true" applyBorder="true">
      <alignment horizontal="right"/>
    </xf>
    <xf numFmtId="198" fontId="1" borderId="1" xfId="0" applyNumberFormat="true" applyFont="true" applyBorder="true">
      <alignment horizontal="center" vertical="center" wrapText="true"/>
    </xf>
    <xf numFmtId="199" fontId="1" borderId="5" xfId="0" applyNumberFormat="true" applyFont="true" applyBorder="true">
      <alignment horizontal="right" vertical="center"/>
    </xf>
    <xf numFmtId="196" fontId="1" borderId="5" xfId="0" applyNumberFormat="true" applyFont="true" applyBorder="true">
      <alignment horizontal="center" vertical="center"/>
    </xf>
    <xf numFmtId="196" fontId="2" borderId="0" xfId="0" applyNumberFormat="true" applyFont="true">
      <alignment horizontal="center" vertical="center"/>
    </xf>
    <xf numFmtId="196" fontId="1" borderId="10" xfId="0" applyNumberFormat="true" applyFont="true" applyBorder="true">
      <alignment horizontal="center" vertical="center"/>
    </xf>
    <xf numFmtId="196" fontId="1" borderId="0" xfId="0" applyNumberFormat="true" applyFont="true">
      <alignment horizontal="center"/>
    </xf>
    <xf numFmtId="198" fontId="1" borderId="0" xfId="0" applyNumberFormat="true" applyFont="true">
      <alignment horizontal="center" vertical="center"/>
    </xf>
    <xf numFmtId="196" fontId="3" borderId="0" xfId="0" applyNumberFormat="true" applyFont="true">
      <alignment horizontal="center"/>
    </xf>
    <xf numFmtId="196" fontId="1" borderId="0" xfId="0" applyNumberFormat="true" applyFont="true"/>
    <xf numFmtId="198" fontId="1" borderId="0" xfId="0" applyNumberFormat="true" applyFont="true">
      <alignment vertical="center"/>
    </xf>
    <xf numFmtId="196" fontId="3" borderId="0" xfId="0" applyNumberFormat="true" applyFont="true">
      <alignment horizontal="left" vertical="center"/>
    </xf>
    <xf numFmtId="196" fontId="1" borderId="0" xfId="0" applyNumberFormat="true" applyFont="true">
      <alignment horizontal="center" vertical="center" wrapText="true"/>
    </xf>
    <xf numFmtId="49" fontId="3" borderId="0" xfId="0" applyNumberFormat="true" applyFont="true">
      <alignment horizontal="left" vertical="center"/>
    </xf>
    <xf numFmtId="197" fontId="1" borderId="0" xfId="0" applyNumberFormat="true" applyFont="true">
      <alignment horizontal="center" wrapText="true"/>
    </xf>
    <xf numFmtId="197" fontId="1" borderId="0" xfId="0" applyNumberFormat="true" applyFont="true">
      <alignment horizontal="center" vertical="top" wrapText="true"/>
    </xf>
    <xf numFmtId="49" fontId="3" borderId="0" xfId="0" applyNumberFormat="true" applyFont="true">
      <alignment horizontal="center" vertical="center"/>
    </xf>
    <xf numFmtId="49" fontId="3" borderId="0" xfId="0" applyNumberFormat="true" applyFont="true">
      <alignment horizontal="right" vertical="center"/>
    </xf>
    <xf numFmtId="197" fontId="1" borderId="0" xfId="0" applyNumberFormat="true" applyFont="true">
      <alignment horizontal="right" vertical="center"/>
    </xf>
    <xf numFmtId="197" fontId="3" borderId="0" xfId="0" applyNumberFormat="true" applyFont="true"/>
    <xf numFmtId="197" fontId="4" borderId="0" xfId="0" applyNumberFormat="true" applyFont="true"/>
    <xf numFmtId="196" fontId="3" borderId="0" xfId="0" applyNumberFormat="true" applyFont="true">
      <alignment vertical="center"/>
    </xf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BM200"/>
  <sheetViews>
    <sheetView zoomScale="100" topLeftCell="A1" workbookViewId="0" showGridLines="true" showRowColHeaders="true">
      <selection activeCell="AU35" sqref="AU35:AU35"/>
    </sheetView>
  </sheetViews>
  <sheetFormatPr customHeight="false" defaultColWidth="9.28125" defaultRowHeight="15"/>
  <cols>
    <col min="1" max="1" bestFit="false" customWidth="true" width="20.00390625" hidden="false" outlineLevel="0"/>
    <col min="2" max="2" bestFit="false" customWidth="true" width="6.00390625" hidden="false" outlineLevel="0"/>
    <col min="3" max="3" bestFit="false" customWidth="true" width="27.00390625" hidden="false" outlineLevel="0"/>
    <col min="4" max="5" bestFit="false" customWidth="true" width="20.00390625" hidden="false" outlineLevel="0"/>
    <col min="6" max="6" bestFit="false" customWidth="true" width="28.00390625" hidden="false" outlineLevel="0"/>
    <col min="7" max="7" bestFit="false" customWidth="true" width="22.00390625" hidden="false" outlineLevel="0"/>
    <col min="8" max="9" bestFit="false" customWidth="true" width="21.00390625" hidden="false" outlineLevel="0"/>
    <col min="10" max="10" bestFit="false" customWidth="true" width="22.00390625" hidden="false" outlineLevel="0"/>
    <col min="11" max="12" bestFit="false" customWidth="true" width="19.00390625" hidden="false" outlineLevel="0"/>
    <col min="13" max="14" bestFit="false" customWidth="true" width="27.00390625" hidden="false" outlineLevel="0"/>
    <col min="15" max="15" bestFit="false" customWidth="true" width="21.00390625" hidden="false" outlineLevel="0"/>
    <col min="16" max="16" bestFit="false" customWidth="true" width="11.00390625" hidden="false" outlineLevel="0"/>
    <col min="17" max="17" bestFit="false" customWidth="true" width="33.00390625" hidden="false" outlineLevel="0"/>
    <col min="18" max="18" bestFit="false" customWidth="true" width="34.00390625" hidden="false" outlineLevel="0"/>
    <col min="19" max="19" bestFit="false" customWidth="true" width="29.00390625" hidden="false" outlineLevel="0"/>
    <col min="20" max="21" bestFit="false" customWidth="true" width="28.00390625" hidden="false" outlineLevel="0"/>
    <col min="22" max="22" bestFit="false" customWidth="true" width="31.00390625" hidden="false" outlineLevel="0"/>
    <col min="23" max="23" bestFit="false" customWidth="true" width="29.00390625" hidden="false" outlineLevel="0"/>
    <col min="24" max="24" bestFit="false" customWidth="true" width="28.00390625" hidden="false" outlineLevel="0"/>
    <col min="25" max="25" bestFit="false" customWidth="true" width="30.00390625" hidden="false" outlineLevel="0"/>
    <col min="26" max="26" bestFit="false" customWidth="true" width="21.00390625" hidden="false" outlineLevel="0"/>
    <col min="27" max="27" bestFit="false" customWidth="true" width="8.00390625" hidden="false" outlineLevel="0"/>
    <col min="28" max="28" bestFit="false" customWidth="true" width="28.00390625" hidden="false" outlineLevel="0"/>
    <col min="29" max="29" bestFit="false" customWidth="true" width="24.00390625" hidden="false" outlineLevel="0"/>
    <col min="30" max="30" bestFit="false" customWidth="true" width="23.00390625" hidden="false" outlineLevel="0"/>
    <col min="31" max="31" bestFit="false" customWidth="true" width="25.00390625" hidden="false" outlineLevel="0"/>
    <col min="32" max="32" bestFit="false" customWidth="true" width="21.00390625" hidden="false" outlineLevel="0"/>
    <col min="33" max="33" bestFit="false" customWidth="true" width="20.00390625" hidden="false" outlineLevel="0"/>
    <col min="34" max="34" bestFit="false" customWidth="true" width="25.00390625" hidden="false" outlineLevel="0"/>
    <col min="35" max="35" bestFit="false" customWidth="true" width="18.00390625" hidden="false" outlineLevel="0"/>
    <col min="36" max="36" bestFit="false" customWidth="true" width="20.00390625" hidden="false" outlineLevel="0"/>
    <col min="37" max="37" bestFit="false" customWidth="true" width="23.00390625" hidden="false" outlineLevel="0"/>
    <col min="38" max="38" bestFit="false" customWidth="true" width="20.00390625" hidden="false" outlineLevel="0"/>
    <col min="39" max="39" bestFit="false" customWidth="true" width="28.00390625" hidden="false" outlineLevel="0"/>
    <col min="40" max="40" bestFit="false" customWidth="true" width="22.00390625" hidden="false" outlineLevel="0"/>
    <col min="41" max="41" bestFit="false" customWidth="true" width="17.00390625" hidden="false" outlineLevel="0"/>
    <col min="42" max="43" bestFit="false" customWidth="true" width="30.00390625" hidden="false" outlineLevel="0"/>
    <col min="44" max="44" bestFit="false" customWidth="true" width="28.00390625" hidden="false" outlineLevel="0"/>
    <col min="45" max="45" bestFit="false" customWidth="true" width="26.00390625" hidden="false" outlineLevel="0"/>
    <col min="46" max="46" bestFit="false" customWidth="true" width="29.00390625" hidden="false" outlineLevel="0"/>
    <col min="47" max="47" bestFit="false" customWidth="true" width="28.00390625" hidden="false" outlineLevel="0"/>
    <col min="48" max="48" bestFit="false" customWidth="true" width="27.00390625" hidden="false" outlineLevel="0"/>
    <col min="49" max="49" bestFit="false" customWidth="true" width="30.00390625" hidden="false" outlineLevel="0"/>
    <col min="50" max="50" bestFit="false" customWidth="true" width="32.00390625" hidden="false" outlineLevel="0"/>
    <col min="51" max="51" bestFit="false" customWidth="true" width="8.00390625" hidden="false" outlineLevel="0"/>
    <col min="52" max="52" bestFit="false" customWidth="true" width="6.00390625" hidden="false" outlineLevel="0"/>
    <col min="53" max="57" bestFit="false" customWidth="true" width="12.00390625" hidden="false" outlineLevel="0"/>
    <col min="58" max="61" bestFit="false" customWidth="true" width="6.00390625" hidden="false" outlineLevel="0"/>
    <col min="62" max="64" bestFit="false" customWidth="true" width="12.00390625" hidden="false" outlineLevel="0"/>
    <col min="65" max="65" bestFit="false" customWidth="true" width="17.00390625" hidden="false" outlineLevel="0"/>
  </cols>
  <sheetData>
    <row r="1" ht="23.9883814102564" customHeight="true">
      <c r="A1" s="1" t="s">
        <v>0</v>
      </c>
      <c r="B1" s="14"/>
      <c r="C1" s="23"/>
      <c r="D1" s="23"/>
      <c r="E1" s="23"/>
      <c r="F1" s="23"/>
      <c r="G1" s="23"/>
      <c r="H1" s="23"/>
      <c r="I1" s="23"/>
      <c r="J1" s="23"/>
      <c r="K1" s="22"/>
      <c r="L1" s="41"/>
      <c r="M1" s="1" t="s">
        <v>42</v>
      </c>
      <c r="N1" s="1" t="s">
        <v>45</v>
      </c>
      <c r="O1" s="1" t="s">
        <v>0</v>
      </c>
      <c r="P1" s="14"/>
      <c r="Q1" s="23"/>
      <c r="R1" s="23"/>
      <c r="S1" s="23"/>
      <c r="T1" s="23"/>
      <c r="U1" s="23"/>
      <c r="V1" s="22"/>
      <c r="W1" s="41"/>
      <c r="X1" s="1" t="s">
        <v>42</v>
      </c>
      <c r="Y1" s="1" t="s">
        <v>45</v>
      </c>
      <c r="Z1" s="1" t="s">
        <v>0</v>
      </c>
      <c r="AA1" s="14"/>
      <c r="AB1" s="23"/>
      <c r="AC1" s="23"/>
      <c r="AD1" s="23"/>
      <c r="AE1" s="23"/>
      <c r="AF1" s="23"/>
      <c r="AG1" s="23"/>
      <c r="AH1" s="23"/>
      <c r="AI1" s="23"/>
      <c r="AJ1" s="22"/>
      <c r="AK1" s="41"/>
      <c r="AL1" s="1" t="s">
        <v>42</v>
      </c>
      <c r="AM1" s="1" t="s">
        <v>45</v>
      </c>
      <c r="AN1" s="1" t="s">
        <v>0</v>
      </c>
      <c r="AO1" s="14"/>
      <c r="AP1" s="23"/>
      <c r="AQ1" s="23"/>
      <c r="AR1" s="23"/>
      <c r="AS1" s="23"/>
      <c r="AT1" s="23"/>
      <c r="AU1" s="22"/>
      <c r="AV1" s="41"/>
      <c r="AW1" s="1" t="s">
        <v>42</v>
      </c>
      <c r="AX1" s="1" t="s">
        <v>45</v>
      </c>
      <c r="AY1" s="50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68"/>
      <c r="BK1" s="68"/>
      <c r="BL1" s="9"/>
      <c r="BM1" s="9"/>
    </row>
    <row r="2" ht="23.9883814102564" customHeight="true">
      <c r="A2" s="1" t="s">
        <v>1</v>
      </c>
      <c r="B2" s="15" t="s">
        <v>29</v>
      </c>
      <c r="C2" s="24"/>
      <c r="D2" s="7"/>
      <c r="E2" s="31"/>
      <c r="F2" s="31"/>
      <c r="G2" s="31"/>
      <c r="H2" s="31"/>
      <c r="I2" s="35"/>
      <c r="J2" s="35"/>
      <c r="K2" s="35"/>
      <c r="L2" s="35"/>
      <c r="M2" s="1" t="s">
        <v>43</v>
      </c>
      <c r="N2" s="42" t="s">
        <v>46</v>
      </c>
      <c r="O2" s="1" t="s">
        <v>1</v>
      </c>
      <c r="P2" s="15" t="s">
        <v>29</v>
      </c>
      <c r="Q2" s="24"/>
      <c r="R2" s="24"/>
      <c r="S2" s="7"/>
      <c r="T2" s="31"/>
      <c r="U2" s="35"/>
      <c r="V2" s="35"/>
      <c r="W2" s="47"/>
      <c r="X2" s="1" t="s">
        <v>43</v>
      </c>
      <c r="Y2" s="42" t="s">
        <v>46</v>
      </c>
      <c r="Z2" s="1" t="s">
        <v>1</v>
      </c>
      <c r="AA2" s="15" t="s">
        <v>29</v>
      </c>
      <c r="AB2" s="24"/>
      <c r="AC2" s="7"/>
      <c r="AD2" s="31"/>
      <c r="AE2" s="31"/>
      <c r="AF2" s="31"/>
      <c r="AG2" s="31"/>
      <c r="AH2" s="35"/>
      <c r="AI2" s="35"/>
      <c r="AJ2" s="35"/>
      <c r="AK2" s="35"/>
      <c r="AL2" s="1" t="s">
        <v>43</v>
      </c>
      <c r="AM2" s="42" t="s">
        <v>46</v>
      </c>
      <c r="AN2" s="1" t="s">
        <v>1</v>
      </c>
      <c r="AO2" s="15" t="s">
        <v>29</v>
      </c>
      <c r="AP2" s="24"/>
      <c r="AQ2" s="24"/>
      <c r="AR2" s="7"/>
      <c r="AS2" s="31"/>
      <c r="AT2" s="35"/>
      <c r="AU2" s="35"/>
      <c r="AV2" s="47"/>
      <c r="AW2" s="1" t="s">
        <v>43</v>
      </c>
      <c r="AX2" s="42" t="s">
        <v>46</v>
      </c>
      <c r="AY2" s="50"/>
      <c r="AZ2" s="56"/>
      <c r="BA2" s="56"/>
      <c r="BB2" s="6"/>
      <c r="BC2" s="58"/>
      <c r="BD2" s="58"/>
      <c r="BE2" s="58"/>
      <c r="BF2" s="60"/>
      <c r="BG2" s="63"/>
      <c r="BH2" s="63"/>
      <c r="BI2" s="64"/>
      <c r="BJ2" s="68"/>
      <c r="BK2" s="68"/>
      <c r="BL2" s="9"/>
      <c r="BM2" s="63"/>
    </row>
    <row r="3" ht="35.556891025641" customHeight="true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 t="s">
        <v>49</v>
      </c>
      <c r="P3" s="2"/>
      <c r="Q3" s="2"/>
      <c r="R3" s="2"/>
      <c r="S3" s="2"/>
      <c r="T3" s="2"/>
      <c r="U3" s="2"/>
      <c r="V3" s="2"/>
      <c r="W3" s="2"/>
      <c r="X3" s="2"/>
      <c r="Y3" s="2"/>
      <c r="Z3" s="2" t="s">
        <v>59</v>
      </c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 t="s">
        <v>60</v>
      </c>
      <c r="AO3" s="2"/>
      <c r="AP3" s="2"/>
      <c r="AQ3" s="2"/>
      <c r="AR3" s="2"/>
      <c r="AS3" s="2"/>
      <c r="AT3" s="2"/>
      <c r="AU3" s="2"/>
      <c r="AV3" s="2"/>
      <c r="AW3" s="2"/>
      <c r="AX3" s="2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</row>
    <row r="4" ht="23.9883814102564" customHeight="true">
      <c r="A4" s="3"/>
      <c r="B4" s="3" t="s">
        <v>30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3" t="s">
        <v>47</v>
      </c>
      <c r="O4" s="3"/>
      <c r="P4" s="3" t="s">
        <v>30</v>
      </c>
      <c r="Q4" s="3"/>
      <c r="R4" s="3"/>
      <c r="S4" s="3"/>
      <c r="T4" s="3"/>
      <c r="U4" s="3"/>
      <c r="V4" s="3"/>
      <c r="W4" s="3"/>
      <c r="X4" s="3"/>
      <c r="Y4" s="43" t="s">
        <v>47</v>
      </c>
      <c r="Z4" s="3"/>
      <c r="AA4" s="3" t="s">
        <v>30</v>
      </c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43" t="s">
        <v>47</v>
      </c>
      <c r="AN4" s="3"/>
      <c r="AO4" s="3" t="s">
        <v>30</v>
      </c>
      <c r="AP4" s="3"/>
      <c r="AQ4" s="3"/>
      <c r="AR4" s="3"/>
      <c r="AS4" s="3"/>
      <c r="AT4" s="3"/>
      <c r="AU4" s="3"/>
      <c r="AV4" s="3"/>
      <c r="AW4" s="3"/>
      <c r="AX4" s="43" t="s">
        <v>47</v>
      </c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65"/>
    </row>
    <row r="5" ht="23.9883814102564" customHeight="true">
      <c r="A5" s="4" t="s">
        <v>3</v>
      </c>
      <c r="B5" s="4"/>
      <c r="C5" s="1" t="s">
        <v>31</v>
      </c>
      <c r="D5" s="1" t="s">
        <v>32</v>
      </c>
      <c r="E5" s="32" t="s">
        <v>33</v>
      </c>
      <c r="F5" s="1" t="s">
        <v>34</v>
      </c>
      <c r="G5" s="1"/>
      <c r="H5" s="1"/>
      <c r="I5" s="1"/>
      <c r="J5" s="1"/>
      <c r="K5" s="1"/>
      <c r="L5" s="1"/>
      <c r="M5" s="1"/>
      <c r="N5" s="1"/>
      <c r="O5" s="1" t="s">
        <v>3</v>
      </c>
      <c r="P5" s="1"/>
      <c r="Q5" s="1" t="s">
        <v>34</v>
      </c>
      <c r="R5" s="1" t="s">
        <v>51</v>
      </c>
      <c r="S5" s="1"/>
      <c r="T5" s="1"/>
      <c r="U5" s="1"/>
      <c r="V5" s="1"/>
      <c r="W5" s="1"/>
      <c r="X5" s="1"/>
      <c r="Y5" s="1"/>
      <c r="Z5" s="1" t="s">
        <v>3</v>
      </c>
      <c r="AA5" s="1"/>
      <c r="AB5" s="1" t="s">
        <v>31</v>
      </c>
      <c r="AC5" s="1" t="s">
        <v>32</v>
      </c>
      <c r="AD5" s="32" t="s">
        <v>33</v>
      </c>
      <c r="AE5" s="1" t="s">
        <v>34</v>
      </c>
      <c r="AF5" s="1"/>
      <c r="AG5" s="1"/>
      <c r="AH5" s="1"/>
      <c r="AI5" s="1"/>
      <c r="AJ5" s="1"/>
      <c r="AK5" s="1"/>
      <c r="AL5" s="1"/>
      <c r="AM5" s="1"/>
      <c r="AN5" s="1" t="s">
        <v>3</v>
      </c>
      <c r="AO5" s="1"/>
      <c r="AP5" s="1" t="s">
        <v>34</v>
      </c>
      <c r="AQ5" s="1" t="s">
        <v>51</v>
      </c>
      <c r="AR5" s="1"/>
      <c r="AS5" s="1"/>
      <c r="AT5" s="1"/>
      <c r="AU5" s="1"/>
      <c r="AV5" s="1"/>
      <c r="AW5" s="1"/>
      <c r="AX5" s="1"/>
      <c r="AY5" s="52"/>
      <c r="AZ5" s="52"/>
      <c r="BA5" s="50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ht="23.9883814102564" customHeight="true">
      <c r="A6" s="4"/>
      <c r="B6" s="4"/>
      <c r="C6" s="1"/>
      <c r="D6" s="1"/>
      <c r="E6" s="32"/>
      <c r="F6" s="32" t="s">
        <v>35</v>
      </c>
      <c r="G6" s="32" t="s">
        <v>36</v>
      </c>
      <c r="H6" s="32" t="s">
        <v>37</v>
      </c>
      <c r="I6" s="32" t="s">
        <v>38</v>
      </c>
      <c r="J6" s="1" t="s">
        <v>39</v>
      </c>
      <c r="K6" s="32" t="s">
        <v>40</v>
      </c>
      <c r="L6" s="32" t="s">
        <v>41</v>
      </c>
      <c r="M6" s="32" t="s">
        <v>44</v>
      </c>
      <c r="N6" s="32" t="s">
        <v>48</v>
      </c>
      <c r="O6" s="1"/>
      <c r="P6" s="1"/>
      <c r="Q6" s="1" t="s">
        <v>50</v>
      </c>
      <c r="R6" s="1" t="s">
        <v>35</v>
      </c>
      <c r="S6" s="32" t="s">
        <v>52</v>
      </c>
      <c r="T6" s="32" t="s">
        <v>53</v>
      </c>
      <c r="U6" s="32" t="s">
        <v>54</v>
      </c>
      <c r="V6" s="32" t="s">
        <v>55</v>
      </c>
      <c r="W6" s="32" t="s">
        <v>56</v>
      </c>
      <c r="X6" s="48" t="s">
        <v>57</v>
      </c>
      <c r="Y6" s="32" t="s">
        <v>58</v>
      </c>
      <c r="Z6" s="1"/>
      <c r="AA6" s="1"/>
      <c r="AB6" s="1"/>
      <c r="AC6" s="1"/>
      <c r="AD6" s="32"/>
      <c r="AE6" s="32" t="s">
        <v>35</v>
      </c>
      <c r="AF6" s="32" t="s">
        <v>36</v>
      </c>
      <c r="AG6" s="32" t="s">
        <v>37</v>
      </c>
      <c r="AH6" s="32" t="s">
        <v>38</v>
      </c>
      <c r="AI6" s="1" t="s">
        <v>39</v>
      </c>
      <c r="AJ6" s="32" t="s">
        <v>40</v>
      </c>
      <c r="AK6" s="32" t="s">
        <v>41</v>
      </c>
      <c r="AL6" s="32" t="s">
        <v>44</v>
      </c>
      <c r="AM6" s="32" t="s">
        <v>48</v>
      </c>
      <c r="AN6" s="1"/>
      <c r="AO6" s="1"/>
      <c r="AP6" s="1" t="s">
        <v>50</v>
      </c>
      <c r="AQ6" s="1" t="s">
        <v>35</v>
      </c>
      <c r="AR6" s="32" t="s">
        <v>52</v>
      </c>
      <c r="AS6" s="32" t="s">
        <v>53</v>
      </c>
      <c r="AT6" s="32" t="s">
        <v>54</v>
      </c>
      <c r="AU6" s="32" t="s">
        <v>55</v>
      </c>
      <c r="AV6" s="32" t="s">
        <v>56</v>
      </c>
      <c r="AW6" s="48" t="s">
        <v>57</v>
      </c>
      <c r="AX6" s="32" t="s">
        <v>58</v>
      </c>
      <c r="AY6" s="52"/>
      <c r="AZ6" s="52"/>
      <c r="BA6" s="50"/>
      <c r="BB6" s="9"/>
      <c r="BC6" s="59"/>
      <c r="BD6" s="59"/>
      <c r="BE6" s="59"/>
      <c r="BF6" s="59"/>
      <c r="BG6" s="59"/>
      <c r="BH6" s="9"/>
      <c r="BI6" s="36"/>
      <c r="BJ6" s="59"/>
      <c r="BK6" s="59"/>
      <c r="BL6" s="59"/>
      <c r="BM6" s="59"/>
    </row>
    <row r="7" ht="23.9883814102564" customHeight="true">
      <c r="A7" s="4"/>
      <c r="B7" s="4"/>
      <c r="C7" s="1"/>
      <c r="D7" s="1"/>
      <c r="E7" s="32"/>
      <c r="F7" s="32"/>
      <c r="G7" s="32"/>
      <c r="H7" s="32"/>
      <c r="I7" s="32"/>
      <c r="J7" s="1"/>
      <c r="K7" s="32"/>
      <c r="L7" s="32"/>
      <c r="M7" s="32"/>
      <c r="N7" s="32"/>
      <c r="O7" s="1"/>
      <c r="P7" s="1"/>
      <c r="Q7" s="1"/>
      <c r="R7" s="1"/>
      <c r="S7" s="32"/>
      <c r="T7" s="32"/>
      <c r="U7" s="32"/>
      <c r="V7" s="32"/>
      <c r="W7" s="32"/>
      <c r="X7" s="48"/>
      <c r="Y7" s="32"/>
      <c r="Z7" s="1"/>
      <c r="AA7" s="1"/>
      <c r="AB7" s="1"/>
      <c r="AC7" s="1"/>
      <c r="AD7" s="32"/>
      <c r="AE7" s="32"/>
      <c r="AF7" s="32"/>
      <c r="AG7" s="32"/>
      <c r="AH7" s="32"/>
      <c r="AI7" s="1"/>
      <c r="AJ7" s="32"/>
      <c r="AK7" s="32"/>
      <c r="AL7" s="32"/>
      <c r="AM7" s="32"/>
      <c r="AN7" s="1"/>
      <c r="AO7" s="1"/>
      <c r="AP7" s="1"/>
      <c r="AQ7" s="1"/>
      <c r="AR7" s="32"/>
      <c r="AS7" s="32"/>
      <c r="AT7" s="32"/>
      <c r="AU7" s="32"/>
      <c r="AV7" s="32"/>
      <c r="AW7" s="48"/>
      <c r="AX7" s="32"/>
      <c r="AY7" s="52"/>
      <c r="AZ7" s="52"/>
      <c r="BA7" s="50"/>
      <c r="BB7" s="9"/>
      <c r="BC7" s="59"/>
      <c r="BD7" s="59"/>
      <c r="BE7" s="59"/>
      <c r="BF7" s="59"/>
      <c r="BG7" s="59"/>
      <c r="BH7" s="9"/>
      <c r="BI7" s="36"/>
      <c r="BJ7" s="59"/>
      <c r="BK7" s="59"/>
      <c r="BL7" s="59"/>
      <c r="BM7" s="59"/>
    </row>
    <row r="8" ht="23.9883814102564" customHeight="true">
      <c r="A8" s="4"/>
      <c r="B8" s="4"/>
      <c r="C8" s="1"/>
      <c r="D8" s="1"/>
      <c r="E8" s="32"/>
      <c r="F8" s="32"/>
      <c r="G8" s="32"/>
      <c r="H8" s="32"/>
      <c r="I8" s="32"/>
      <c r="J8" s="1"/>
      <c r="K8" s="32"/>
      <c r="L8" s="32"/>
      <c r="M8" s="32"/>
      <c r="N8" s="32"/>
      <c r="O8" s="1"/>
      <c r="P8" s="1"/>
      <c r="Q8" s="1"/>
      <c r="R8" s="1"/>
      <c r="S8" s="32"/>
      <c r="T8" s="32"/>
      <c r="U8" s="32"/>
      <c r="V8" s="32"/>
      <c r="W8" s="32"/>
      <c r="X8" s="48"/>
      <c r="Y8" s="32"/>
      <c r="Z8" s="1"/>
      <c r="AA8" s="1"/>
      <c r="AB8" s="1"/>
      <c r="AC8" s="1"/>
      <c r="AD8" s="32"/>
      <c r="AE8" s="32"/>
      <c r="AF8" s="32"/>
      <c r="AG8" s="32"/>
      <c r="AH8" s="32"/>
      <c r="AI8" s="1"/>
      <c r="AJ8" s="32"/>
      <c r="AK8" s="32"/>
      <c r="AL8" s="32"/>
      <c r="AM8" s="32"/>
      <c r="AN8" s="1"/>
      <c r="AO8" s="1"/>
      <c r="AP8" s="1"/>
      <c r="AQ8" s="1"/>
      <c r="AR8" s="32"/>
      <c r="AS8" s="32"/>
      <c r="AT8" s="32"/>
      <c r="AU8" s="32"/>
      <c r="AV8" s="32"/>
      <c r="AW8" s="48"/>
      <c r="AX8" s="32"/>
      <c r="AY8" s="52"/>
      <c r="AZ8" s="52"/>
      <c r="BA8" s="50"/>
      <c r="BB8" s="9"/>
      <c r="BC8" s="59"/>
      <c r="BD8" s="59"/>
      <c r="BE8" s="59"/>
      <c r="BF8" s="59"/>
      <c r="BG8" s="59"/>
      <c r="BH8" s="9"/>
      <c r="BI8" s="36"/>
      <c r="BJ8" s="59"/>
      <c r="BK8" s="59"/>
      <c r="BL8" s="59"/>
      <c r="BM8" s="59"/>
    </row>
    <row r="9" ht="23.9883814102564" customHeight="true">
      <c r="A9" s="5" t="s">
        <v>4</v>
      </c>
      <c r="B9" s="5"/>
      <c r="C9" s="25" t="n">
        <f>D9+E9+F9+R9</f>
        <v>3853803976</v>
      </c>
      <c r="D9" s="28" t="n">
        <f>SUM(D10:D33)</f>
        <v>0</v>
      </c>
      <c r="E9" s="33" t="n">
        <f>SUM(E10:E33)</f>
        <v>-842</v>
      </c>
      <c r="F9" s="33" t="n">
        <f>SUM(G9:N9)+Q9</f>
        <v>2991716181</v>
      </c>
      <c r="G9" s="33" t="n">
        <f>SUM(G10:G33)</f>
        <v>147951378</v>
      </c>
      <c r="H9" s="33" t="n">
        <f>SUM(H10:H33)</f>
        <v>226227123</v>
      </c>
      <c r="I9" s="33" t="n">
        <f>SUM(I10:I33)</f>
        <v>2090643342</v>
      </c>
      <c r="J9" s="33" t="n">
        <f>SUM(J10:J33)</f>
        <v>80923547</v>
      </c>
      <c r="K9" s="33" t="n">
        <f>SUM(K10:K33)</f>
        <v>81713727</v>
      </c>
      <c r="L9" s="33" t="n">
        <f>SUM(L10:L33)</f>
        <v>85881095</v>
      </c>
      <c r="M9" s="33" t="n">
        <f>SUM(M10:M33)</f>
        <v>168701693</v>
      </c>
      <c r="N9" s="28" t="n">
        <f>SUM(N10:N33)</f>
        <v>437500</v>
      </c>
      <c r="O9" s="5" t="s">
        <v>4</v>
      </c>
      <c r="P9" s="5"/>
      <c r="Q9" s="46" t="n">
        <f>SUM(Q10:Q33)</f>
        <v>109236776</v>
      </c>
      <c r="R9" s="33" t="n">
        <f>SUM(S9:Y9)</f>
        <v>862088637</v>
      </c>
      <c r="S9" s="33" t="n">
        <f>SUM(S10:S33)</f>
        <v>3611804</v>
      </c>
      <c r="T9" s="33" t="n">
        <f>SUM(T10:T33)</f>
        <v>-158631</v>
      </c>
      <c r="U9" s="33" t="n">
        <f>SUM(U10:U33)</f>
        <v>153269461</v>
      </c>
      <c r="V9" s="33" t="n">
        <f>SUM(V10:V33)</f>
        <v>702265523</v>
      </c>
      <c r="W9" s="28" t="n">
        <f>SUM(W10:W33)</f>
        <v>0</v>
      </c>
      <c r="X9" s="28" t="n">
        <f>SUM(X10:X33)</f>
        <v>0</v>
      </c>
      <c r="Y9" s="33" t="n">
        <f>SUM(Y10:Y33)</f>
        <v>3100480</v>
      </c>
      <c r="Z9" s="5" t="s">
        <v>4</v>
      </c>
      <c r="AA9" s="5"/>
      <c r="AB9" s="46" t="n">
        <f>AC9+AD9+AE9+AQ9</f>
        <v>1645443314</v>
      </c>
      <c r="AC9" s="28" t="n">
        <f>SUM(AC10:AC33)</f>
        <v>0</v>
      </c>
      <c r="AD9" s="28" t="n">
        <f>SUM(AD10:AD33)</f>
        <v>0</v>
      </c>
      <c r="AE9" s="28" t="n">
        <f>SUM(AF9:AM9)+AP9</f>
        <v>1607194878</v>
      </c>
      <c r="AF9" s="28" t="n">
        <f>SUM(AF10:AF33)</f>
        <v>220764418</v>
      </c>
      <c r="AG9" s="28" t="n">
        <f>SUM(AG10:AG33)</f>
        <v>200413726</v>
      </c>
      <c r="AH9" s="28" t="n">
        <f>SUM(AH10:AH33)</f>
        <v>1159102354</v>
      </c>
      <c r="AI9" s="28" t="n">
        <f>SUM(AI10:AI33)</f>
        <v>6633956</v>
      </c>
      <c r="AJ9" s="28" t="n">
        <f>SUM(AJ10:AJ33)</f>
        <v>1125000</v>
      </c>
      <c r="AK9" s="28" t="n">
        <f>SUM(AK10:AK33)</f>
        <v>261030</v>
      </c>
      <c r="AL9" s="28" t="n">
        <f>SUM(AL10:AL33)</f>
        <v>18894394</v>
      </c>
      <c r="AM9" s="28" t="n">
        <f>SUM(AM10:AM33)</f>
        <v>0</v>
      </c>
      <c r="AN9" s="5" t="s">
        <v>4</v>
      </c>
      <c r="AO9" s="5"/>
      <c r="AP9" s="46" t="n">
        <f>SUM(AP10:AP33)</f>
        <v>0</v>
      </c>
      <c r="AQ9" s="28" t="n">
        <f>SUM(AR9:AX9)</f>
        <v>38248436</v>
      </c>
      <c r="AR9" s="28" t="n">
        <f>SUM(AR10:AR33)</f>
        <v>2355580</v>
      </c>
      <c r="AS9" s="28" t="n">
        <f>SUM(AS10:AS33)</f>
        <v>1072675</v>
      </c>
      <c r="AT9" s="28" t="n">
        <f>SUM(AT10:AT33)</f>
        <v>20050300</v>
      </c>
      <c r="AU9" s="28" t="n">
        <f>SUM(AU10:AU33)</f>
        <v>13630754</v>
      </c>
      <c r="AV9" s="28" t="n">
        <f>SUM(AV10:AV33)</f>
        <v>0</v>
      </c>
      <c r="AW9" s="28" t="n">
        <f>SUM(AW10:AW33)</f>
        <v>0</v>
      </c>
      <c r="AX9" s="28" t="n">
        <f>SUM(AX10:AX33)</f>
        <v>1139127</v>
      </c>
      <c r="AY9" s="53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</row>
    <row r="10" ht="23.9883814102564" customHeight="true">
      <c r="A10" s="6" t="s">
        <v>5</v>
      </c>
      <c r="B10" s="16"/>
      <c r="C10" s="26" t="n">
        <f>D10+E10+F10+R10</f>
        <v>3760871</v>
      </c>
      <c r="D10" s="29" t="n">
        <v>0</v>
      </c>
      <c r="E10" s="29" t="n">
        <v>0</v>
      </c>
      <c r="F10" s="29" t="n">
        <f>SUM(G10:N10)+Q10</f>
        <v>3760871</v>
      </c>
      <c r="G10" s="29" t="n">
        <v>0</v>
      </c>
      <c r="H10" s="29" t="n">
        <v>0</v>
      </c>
      <c r="I10" s="29" t="n">
        <v>0</v>
      </c>
      <c r="J10" s="29" t="n">
        <v>0</v>
      </c>
      <c r="K10" s="29" t="n">
        <v>0</v>
      </c>
      <c r="L10" s="29" t="n">
        <v>3654000</v>
      </c>
      <c r="M10" s="29" t="n">
        <v>106871</v>
      </c>
      <c r="N10" s="29" t="n">
        <v>0</v>
      </c>
      <c r="O10" s="6" t="s">
        <v>5</v>
      </c>
      <c r="P10" s="16"/>
      <c r="Q10" s="26" t="n">
        <v>0</v>
      </c>
      <c r="R10" s="29" t="n">
        <f>SUM(S10:Y10)</f>
        <v>0</v>
      </c>
      <c r="S10" s="29" t="n">
        <v>0</v>
      </c>
      <c r="T10" s="29" t="n">
        <v>0</v>
      </c>
      <c r="U10" s="29" t="n">
        <v>0</v>
      </c>
      <c r="V10" s="29" t="n">
        <v>0</v>
      </c>
      <c r="W10" s="29" t="n">
        <v>0</v>
      </c>
      <c r="X10" s="29" t="n">
        <v>0</v>
      </c>
      <c r="Y10" s="29" t="n">
        <v>0</v>
      </c>
      <c r="Z10" s="6" t="s">
        <v>5</v>
      </c>
      <c r="AA10" s="16"/>
      <c r="AB10" s="26" t="n">
        <f>AC10+AD10+AE10+AQ10</f>
        <v>0</v>
      </c>
      <c r="AC10" s="29" t="n">
        <v>0</v>
      </c>
      <c r="AD10" s="29" t="n">
        <v>0</v>
      </c>
      <c r="AE10" s="29" t="n">
        <f>SUM(AF10:AM10)+AP10</f>
        <v>0</v>
      </c>
      <c r="AF10" s="29" t="n">
        <v>0</v>
      </c>
      <c r="AG10" s="29" t="n">
        <v>0</v>
      </c>
      <c r="AH10" s="29" t="n">
        <v>0</v>
      </c>
      <c r="AI10" s="29" t="n">
        <v>0</v>
      </c>
      <c r="AJ10" s="29" t="n">
        <v>0</v>
      </c>
      <c r="AK10" s="29" t="n">
        <v>0</v>
      </c>
      <c r="AL10" s="29" t="n">
        <v>0</v>
      </c>
      <c r="AM10" s="29" t="n">
        <v>0</v>
      </c>
      <c r="AN10" s="6" t="s">
        <v>5</v>
      </c>
      <c r="AO10" s="16"/>
      <c r="AP10" s="26" t="n">
        <v>0</v>
      </c>
      <c r="AQ10" s="29" t="n">
        <f>SUM(AR10:AX10)</f>
        <v>0</v>
      </c>
      <c r="AR10" s="29" t="n">
        <v>0</v>
      </c>
      <c r="AS10" s="29" t="n">
        <v>0</v>
      </c>
      <c r="AT10" s="29" t="n">
        <v>0</v>
      </c>
      <c r="AU10" s="29" t="n">
        <v>0</v>
      </c>
      <c r="AV10" s="29" t="n">
        <v>0</v>
      </c>
      <c r="AW10" s="29" t="n">
        <v>0</v>
      </c>
      <c r="AX10" s="29" t="n">
        <v>0</v>
      </c>
      <c r="AY10" s="53"/>
      <c r="AZ10" s="56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</row>
    <row r="11" ht="23.9883814102564" customHeight="true">
      <c r="A11" s="6" t="s">
        <v>6</v>
      </c>
      <c r="B11" s="16"/>
      <c r="C11" s="26" t="n">
        <f>D11+E11+F11+R11</f>
        <v>347552721</v>
      </c>
      <c r="D11" s="29" t="n">
        <v>0</v>
      </c>
      <c r="E11" s="29" t="n">
        <v>0</v>
      </c>
      <c r="F11" s="29" t="n">
        <f>SUM(G11:N11)+Q11</f>
        <v>346997343</v>
      </c>
      <c r="G11" s="29" t="n">
        <v>6496100</v>
      </c>
      <c r="H11" s="29" t="n">
        <v>14941841</v>
      </c>
      <c r="I11" s="29" t="n">
        <v>284849938</v>
      </c>
      <c r="J11" s="29" t="n">
        <v>4047129</v>
      </c>
      <c r="K11" s="29" t="n">
        <v>1035700</v>
      </c>
      <c r="L11" s="29" t="n">
        <v>22153052</v>
      </c>
      <c r="M11" s="29" t="n">
        <v>13466083</v>
      </c>
      <c r="N11" s="29" t="n">
        <v>7500</v>
      </c>
      <c r="O11" s="6" t="s">
        <v>6</v>
      </c>
      <c r="P11" s="16"/>
      <c r="Q11" s="26" t="n">
        <v>0</v>
      </c>
      <c r="R11" s="29" t="n">
        <f>SUM(S11:Y11)</f>
        <v>555378</v>
      </c>
      <c r="S11" s="29" t="n">
        <v>0</v>
      </c>
      <c r="T11" s="29" t="n">
        <v>0</v>
      </c>
      <c r="U11" s="29" t="n">
        <v>325378</v>
      </c>
      <c r="V11" s="29" t="n">
        <v>120000</v>
      </c>
      <c r="W11" s="29" t="n">
        <v>0</v>
      </c>
      <c r="X11" s="29" t="n">
        <v>0</v>
      </c>
      <c r="Y11" s="29" t="n">
        <v>110000</v>
      </c>
      <c r="Z11" s="6" t="s">
        <v>6</v>
      </c>
      <c r="AA11" s="16"/>
      <c r="AB11" s="26" t="n">
        <f>AC11+AD11+AE11+AQ11</f>
        <v>50353388</v>
      </c>
      <c r="AC11" s="29" t="n">
        <v>0</v>
      </c>
      <c r="AD11" s="29" t="n">
        <v>0</v>
      </c>
      <c r="AE11" s="29" t="n">
        <f>SUM(AF11:AM11)+AP11</f>
        <v>49938602</v>
      </c>
      <c r="AF11" s="29" t="n">
        <v>0</v>
      </c>
      <c r="AG11" s="29" t="n">
        <v>10208460</v>
      </c>
      <c r="AH11" s="29" t="n">
        <v>39730142</v>
      </c>
      <c r="AI11" s="29" t="n">
        <v>0</v>
      </c>
      <c r="AJ11" s="29" t="n">
        <v>0</v>
      </c>
      <c r="AK11" s="29" t="n">
        <v>0</v>
      </c>
      <c r="AL11" s="29" t="n">
        <v>0</v>
      </c>
      <c r="AM11" s="29" t="n">
        <v>0</v>
      </c>
      <c r="AN11" s="6" t="s">
        <v>6</v>
      </c>
      <c r="AO11" s="16"/>
      <c r="AP11" s="26" t="n">
        <v>0</v>
      </c>
      <c r="AQ11" s="29" t="n">
        <f>SUM(AR11:AX11)</f>
        <v>414786</v>
      </c>
      <c r="AR11" s="29" t="n">
        <v>0</v>
      </c>
      <c r="AS11" s="29" t="n">
        <v>414786</v>
      </c>
      <c r="AT11" s="29" t="n">
        <v>0</v>
      </c>
      <c r="AU11" s="29" t="n">
        <v>0</v>
      </c>
      <c r="AV11" s="29" t="n">
        <v>0</v>
      </c>
      <c r="AW11" s="29" t="n">
        <v>0</v>
      </c>
      <c r="AX11" s="29" t="n">
        <v>0</v>
      </c>
      <c r="AY11" s="54"/>
      <c r="AZ11" s="56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</row>
    <row r="12" ht="23.9883814102564" customHeight="true">
      <c r="A12" s="6" t="s">
        <v>7</v>
      </c>
      <c r="B12" s="17"/>
      <c r="C12" s="26" t="n">
        <f>D12+E12+F12+R12</f>
        <v>119516013</v>
      </c>
      <c r="D12" s="29" t="n">
        <v>0</v>
      </c>
      <c r="E12" s="29" t="n">
        <v>0</v>
      </c>
      <c r="F12" s="29" t="n">
        <f>SUM(G12:N12)+Q12</f>
        <v>115904209</v>
      </c>
      <c r="G12" s="29" t="n">
        <v>0</v>
      </c>
      <c r="H12" s="29" t="n">
        <v>81220422</v>
      </c>
      <c r="I12" s="29" t="n">
        <v>7069482</v>
      </c>
      <c r="J12" s="29" t="n">
        <v>27007000</v>
      </c>
      <c r="K12" s="29" t="n">
        <v>0</v>
      </c>
      <c r="L12" s="29" t="n">
        <v>205800</v>
      </c>
      <c r="M12" s="29" t="n">
        <v>401505</v>
      </c>
      <c r="N12" s="29" t="n">
        <v>0</v>
      </c>
      <c r="O12" s="6" t="s">
        <v>7</v>
      </c>
      <c r="P12" s="17"/>
      <c r="Q12" s="26" t="n">
        <v>0</v>
      </c>
      <c r="R12" s="29" t="n">
        <f>SUM(S12:Y12)</f>
        <v>3611804</v>
      </c>
      <c r="S12" s="29" t="n">
        <v>3611804</v>
      </c>
      <c r="T12" s="29" t="n">
        <v>0</v>
      </c>
      <c r="U12" s="29" t="n">
        <v>0</v>
      </c>
      <c r="V12" s="29" t="n">
        <v>0</v>
      </c>
      <c r="W12" s="29" t="n">
        <v>0</v>
      </c>
      <c r="X12" s="29" t="n">
        <v>0</v>
      </c>
      <c r="Y12" s="29" t="n">
        <v>0</v>
      </c>
      <c r="Z12" s="6" t="s">
        <v>7</v>
      </c>
      <c r="AA12" s="17"/>
      <c r="AB12" s="26" t="n">
        <f>AC12+AD12+AE12+AQ12</f>
        <v>10186831</v>
      </c>
      <c r="AC12" s="29" t="n">
        <v>0</v>
      </c>
      <c r="AD12" s="29" t="n">
        <v>0</v>
      </c>
      <c r="AE12" s="34" t="n">
        <f>SUM(AF12:AM12)+AP12</f>
        <v>7831251</v>
      </c>
      <c r="AF12" s="29" t="n">
        <v>0</v>
      </c>
      <c r="AG12" s="34" t="n">
        <v>6988131</v>
      </c>
      <c r="AH12" s="29" t="n">
        <v>843120</v>
      </c>
      <c r="AI12" s="29" t="n">
        <v>0</v>
      </c>
      <c r="AJ12" s="29" t="n">
        <v>0</v>
      </c>
      <c r="AK12" s="29" t="n">
        <v>0</v>
      </c>
      <c r="AL12" s="29" t="n">
        <v>0</v>
      </c>
      <c r="AM12" s="29" t="n">
        <v>0</v>
      </c>
      <c r="AN12" s="6" t="s">
        <v>7</v>
      </c>
      <c r="AO12" s="17"/>
      <c r="AP12" s="26" t="n">
        <v>0</v>
      </c>
      <c r="AQ12" s="29" t="n">
        <f>SUM(AR12:AX12)</f>
        <v>2355580</v>
      </c>
      <c r="AR12" s="29" t="n">
        <v>2355580</v>
      </c>
      <c r="AS12" s="29" t="n">
        <v>0</v>
      </c>
      <c r="AT12" s="29" t="n">
        <v>0</v>
      </c>
      <c r="AU12" s="29" t="n">
        <v>0</v>
      </c>
      <c r="AV12" s="29" t="n">
        <v>0</v>
      </c>
      <c r="AW12" s="29" t="n">
        <v>0</v>
      </c>
      <c r="AX12" s="29" t="n">
        <v>0</v>
      </c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</row>
    <row r="13" ht="23.9883814102564" customHeight="true">
      <c r="A13" s="6" t="s">
        <v>8</v>
      </c>
      <c r="B13" s="18"/>
      <c r="C13" s="26" t="n">
        <f>D13+E13+F13+R13</f>
        <v>483613</v>
      </c>
      <c r="D13" s="29" t="n">
        <v>0</v>
      </c>
      <c r="E13" s="29" t="n">
        <v>0</v>
      </c>
      <c r="F13" s="29" t="n">
        <f>SUM(G13:N13)+Q13</f>
        <v>483613</v>
      </c>
      <c r="G13" s="29" t="n">
        <v>0</v>
      </c>
      <c r="H13" s="29" t="n">
        <v>0</v>
      </c>
      <c r="I13" s="29" t="n">
        <v>0</v>
      </c>
      <c r="J13" s="29" t="n">
        <v>0</v>
      </c>
      <c r="K13" s="29" t="n">
        <v>0</v>
      </c>
      <c r="L13" s="29" t="n">
        <v>414545</v>
      </c>
      <c r="M13" s="29" t="n">
        <v>69068</v>
      </c>
      <c r="N13" s="29" t="n">
        <v>0</v>
      </c>
      <c r="O13" s="6" t="s">
        <v>8</v>
      </c>
      <c r="P13" s="18"/>
      <c r="Q13" s="26" t="n">
        <v>0</v>
      </c>
      <c r="R13" s="29" t="n">
        <f>SUM(S13:Y13)</f>
        <v>0</v>
      </c>
      <c r="S13" s="29" t="n">
        <v>0</v>
      </c>
      <c r="T13" s="29" t="n">
        <v>0</v>
      </c>
      <c r="U13" s="29" t="n">
        <v>0</v>
      </c>
      <c r="V13" s="29" t="n">
        <v>0</v>
      </c>
      <c r="W13" s="29" t="n">
        <v>0</v>
      </c>
      <c r="X13" s="29" t="n">
        <v>0</v>
      </c>
      <c r="Y13" s="29" t="n">
        <v>0</v>
      </c>
      <c r="Z13" s="6" t="s">
        <v>8</v>
      </c>
      <c r="AA13" s="18"/>
      <c r="AB13" s="26" t="n">
        <f>AC13+AD13+AE13+AQ13</f>
        <v>0</v>
      </c>
      <c r="AC13" s="29" t="n">
        <v>0</v>
      </c>
      <c r="AD13" s="29" t="n">
        <v>0</v>
      </c>
      <c r="AE13" s="29" t="n">
        <f>SUM(AF13:AM13)+AP13</f>
        <v>0</v>
      </c>
      <c r="AF13" s="29" t="n">
        <v>0</v>
      </c>
      <c r="AG13" s="29" t="n">
        <v>0</v>
      </c>
      <c r="AH13" s="29" t="n">
        <v>0</v>
      </c>
      <c r="AI13" s="29" t="n">
        <v>0</v>
      </c>
      <c r="AJ13" s="29" t="n">
        <v>0</v>
      </c>
      <c r="AK13" s="29" t="n">
        <v>0</v>
      </c>
      <c r="AL13" s="29" t="n">
        <v>0</v>
      </c>
      <c r="AM13" s="29" t="n">
        <v>0</v>
      </c>
      <c r="AN13" s="6" t="s">
        <v>8</v>
      </c>
      <c r="AO13" s="18"/>
      <c r="AP13" s="26" t="n">
        <v>0</v>
      </c>
      <c r="AQ13" s="29" t="n">
        <f>SUM(AR13:AX13)</f>
        <v>0</v>
      </c>
      <c r="AR13" s="29" t="n">
        <v>0</v>
      </c>
      <c r="AS13" s="29" t="n">
        <v>0</v>
      </c>
      <c r="AT13" s="29" t="n">
        <v>0</v>
      </c>
      <c r="AU13" s="29" t="n">
        <v>0</v>
      </c>
      <c r="AV13" s="29" t="n">
        <v>0</v>
      </c>
      <c r="AW13" s="29" t="n">
        <v>0</v>
      </c>
      <c r="AX13" s="29" t="n">
        <v>0</v>
      </c>
      <c r="AY13" s="54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</row>
    <row r="14" ht="23.9883814102564" customHeight="true">
      <c r="A14" s="6" t="s">
        <v>9</v>
      </c>
      <c r="B14" s="18"/>
      <c r="C14" s="26" t="n">
        <f>D14+E14+F14+R14</f>
        <v>702247529</v>
      </c>
      <c r="D14" s="29" t="n">
        <v>0</v>
      </c>
      <c r="E14" s="29" t="n">
        <v>0</v>
      </c>
      <c r="F14" s="29" t="n">
        <f>SUM(G14:N14)+Q14</f>
        <v>102006</v>
      </c>
      <c r="G14" s="29" t="n">
        <v>0</v>
      </c>
      <c r="H14" s="29" t="n">
        <v>88000</v>
      </c>
      <c r="I14" s="29" t="n">
        <v>0</v>
      </c>
      <c r="J14" s="29" t="n">
        <v>0</v>
      </c>
      <c r="K14" s="29" t="n">
        <v>14006</v>
      </c>
      <c r="L14" s="29" t="n">
        <v>0</v>
      </c>
      <c r="M14" s="29" t="n">
        <v>0</v>
      </c>
      <c r="N14" s="29" t="n">
        <v>0</v>
      </c>
      <c r="O14" s="6" t="s">
        <v>9</v>
      </c>
      <c r="P14" s="18"/>
      <c r="Q14" s="26" t="n">
        <v>0</v>
      </c>
      <c r="R14" s="29" t="n">
        <f>SUM(S14:Y14)</f>
        <v>702145523</v>
      </c>
      <c r="S14" s="29" t="n">
        <v>0</v>
      </c>
      <c r="T14" s="29" t="n">
        <v>0</v>
      </c>
      <c r="U14" s="29" t="n">
        <v>0</v>
      </c>
      <c r="V14" s="29" t="n">
        <v>702145523</v>
      </c>
      <c r="W14" s="29" t="n">
        <v>0</v>
      </c>
      <c r="X14" s="29" t="n">
        <v>0</v>
      </c>
      <c r="Y14" s="29" t="n">
        <v>0</v>
      </c>
      <c r="Z14" s="6" t="s">
        <v>9</v>
      </c>
      <c r="AA14" s="18"/>
      <c r="AB14" s="26" t="n">
        <f>AC14+AD14+AE14+AQ14</f>
        <v>13630754</v>
      </c>
      <c r="AC14" s="29" t="n">
        <v>0</v>
      </c>
      <c r="AD14" s="29" t="n">
        <v>0</v>
      </c>
      <c r="AE14" s="29" t="n">
        <f>SUM(AF14:AM14)+AP14</f>
        <v>0</v>
      </c>
      <c r="AF14" s="29" t="n">
        <v>0</v>
      </c>
      <c r="AG14" s="29" t="n">
        <v>0</v>
      </c>
      <c r="AH14" s="29" t="n">
        <v>0</v>
      </c>
      <c r="AI14" s="29" t="n">
        <v>0</v>
      </c>
      <c r="AJ14" s="29" t="n">
        <v>0</v>
      </c>
      <c r="AK14" s="29" t="n">
        <v>0</v>
      </c>
      <c r="AL14" s="29" t="n">
        <v>0</v>
      </c>
      <c r="AM14" s="29" t="n">
        <v>0</v>
      </c>
      <c r="AN14" s="6" t="s">
        <v>9</v>
      </c>
      <c r="AO14" s="18"/>
      <c r="AP14" s="26" t="n">
        <v>0</v>
      </c>
      <c r="AQ14" s="29" t="n">
        <f>SUM(AR14:AX14)</f>
        <v>13630754</v>
      </c>
      <c r="AR14" s="29" t="n">
        <v>0</v>
      </c>
      <c r="AS14" s="29" t="n">
        <v>0</v>
      </c>
      <c r="AT14" s="29" t="n">
        <v>0</v>
      </c>
      <c r="AU14" s="29" t="n">
        <v>13630754</v>
      </c>
      <c r="AV14" s="29" t="n">
        <v>0</v>
      </c>
      <c r="AW14" s="29" t="n">
        <v>0</v>
      </c>
      <c r="AX14" s="29" t="n">
        <v>0</v>
      </c>
      <c r="AY14" s="54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</row>
    <row r="15" ht="23.9883814102564" customHeight="true">
      <c r="A15" s="6" t="s">
        <v>10</v>
      </c>
      <c r="B15" s="18"/>
      <c r="C15" s="26" t="n">
        <f>D15+E15+F15+R15</f>
        <v>8005714</v>
      </c>
      <c r="D15" s="29" t="n">
        <v>0</v>
      </c>
      <c r="E15" s="29" t="n">
        <v>0</v>
      </c>
      <c r="F15" s="29" t="n">
        <f>SUM(G15:N15)+Q15</f>
        <v>7546329</v>
      </c>
      <c r="G15" s="29" t="n">
        <v>0</v>
      </c>
      <c r="H15" s="29" t="n">
        <v>3639937</v>
      </c>
      <c r="I15" s="29" t="n">
        <v>2815751</v>
      </c>
      <c r="J15" s="29" t="n">
        <v>40694</v>
      </c>
      <c r="K15" s="29" t="n">
        <v>848010</v>
      </c>
      <c r="L15" s="29" t="n">
        <v>0</v>
      </c>
      <c r="M15" s="29" t="n">
        <v>201937</v>
      </c>
      <c r="N15" s="29" t="n">
        <v>0</v>
      </c>
      <c r="O15" s="6" t="s">
        <v>10</v>
      </c>
      <c r="P15" s="18"/>
      <c r="Q15" s="26" t="n">
        <v>0</v>
      </c>
      <c r="R15" s="29" t="n">
        <f>SUM(S15:Y15)</f>
        <v>459385</v>
      </c>
      <c r="S15" s="29" t="n">
        <v>0</v>
      </c>
      <c r="T15" s="29" t="n">
        <v>0</v>
      </c>
      <c r="U15" s="29" t="n">
        <v>0</v>
      </c>
      <c r="V15" s="29" t="n">
        <v>0</v>
      </c>
      <c r="W15" s="29" t="n">
        <v>0</v>
      </c>
      <c r="X15" s="29" t="n">
        <v>0</v>
      </c>
      <c r="Y15" s="29" t="n">
        <v>459385</v>
      </c>
      <c r="Z15" s="6" t="s">
        <v>10</v>
      </c>
      <c r="AA15" s="18"/>
      <c r="AB15" s="26" t="n">
        <f>AC15+AD15+AE15+AQ15</f>
        <v>3774359</v>
      </c>
      <c r="AC15" s="29" t="n">
        <v>0</v>
      </c>
      <c r="AD15" s="29" t="n">
        <v>0</v>
      </c>
      <c r="AE15" s="29" t="n">
        <f>SUM(AF15:AM15)+AP15</f>
        <v>2946834</v>
      </c>
      <c r="AF15" s="29" t="n">
        <v>0</v>
      </c>
      <c r="AG15" s="29" t="n">
        <v>2946834</v>
      </c>
      <c r="AH15" s="29" t="n">
        <v>0</v>
      </c>
      <c r="AI15" s="29" t="n">
        <v>0</v>
      </c>
      <c r="AJ15" s="29" t="n">
        <v>0</v>
      </c>
      <c r="AK15" s="29" t="n">
        <v>0</v>
      </c>
      <c r="AL15" s="29" t="n">
        <v>0</v>
      </c>
      <c r="AM15" s="29" t="n">
        <v>0</v>
      </c>
      <c r="AN15" s="6" t="s">
        <v>10</v>
      </c>
      <c r="AO15" s="18"/>
      <c r="AP15" s="26" t="n">
        <v>0</v>
      </c>
      <c r="AQ15" s="29" t="n">
        <f>SUM(AR15:AX15)</f>
        <v>827525</v>
      </c>
      <c r="AR15" s="29" t="n">
        <v>0</v>
      </c>
      <c r="AS15" s="29" t="n">
        <v>0</v>
      </c>
      <c r="AT15" s="29" t="n">
        <v>0</v>
      </c>
      <c r="AU15" s="29" t="n">
        <v>0</v>
      </c>
      <c r="AV15" s="29" t="n">
        <v>0</v>
      </c>
      <c r="AW15" s="29" t="n">
        <v>0</v>
      </c>
      <c r="AX15" s="29" t="n">
        <v>827525</v>
      </c>
      <c r="AY15" s="54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</row>
    <row r="16" ht="23.9883814102564" customHeight="true">
      <c r="A16" s="6" t="s">
        <v>11</v>
      </c>
      <c r="B16" s="18"/>
      <c r="C16" s="26" t="n">
        <f>D16+E16+F16+R16</f>
        <v>1061311798</v>
      </c>
      <c r="D16" s="29" t="n">
        <v>0</v>
      </c>
      <c r="E16" s="29" t="n">
        <v>0</v>
      </c>
      <c r="F16" s="29" t="n">
        <f>SUM(G16:N16)+Q16</f>
        <v>1061311798</v>
      </c>
      <c r="G16" s="29" t="n">
        <v>115689527</v>
      </c>
      <c r="H16" s="29" t="n">
        <v>0</v>
      </c>
      <c r="I16" s="29" t="n">
        <v>939419426</v>
      </c>
      <c r="J16" s="29" t="n">
        <v>150267</v>
      </c>
      <c r="K16" s="29" t="n">
        <v>3528000</v>
      </c>
      <c r="L16" s="29" t="n">
        <v>1858302</v>
      </c>
      <c r="M16" s="29" t="n">
        <v>666276</v>
      </c>
      <c r="N16" s="29" t="n">
        <v>0</v>
      </c>
      <c r="O16" s="6" t="s">
        <v>11</v>
      </c>
      <c r="P16" s="18"/>
      <c r="Q16" s="26" t="n">
        <v>0</v>
      </c>
      <c r="R16" s="29" t="n">
        <f>SUM(S16:Y16)</f>
        <v>0</v>
      </c>
      <c r="S16" s="29" t="n">
        <v>0</v>
      </c>
      <c r="T16" s="29" t="n">
        <v>0</v>
      </c>
      <c r="U16" s="29" t="n">
        <v>0</v>
      </c>
      <c r="V16" s="29" t="n">
        <v>0</v>
      </c>
      <c r="W16" s="29" t="n">
        <v>0</v>
      </c>
      <c r="X16" s="29" t="n">
        <v>0</v>
      </c>
      <c r="Y16" s="29" t="n">
        <v>0</v>
      </c>
      <c r="Z16" s="6" t="s">
        <v>11</v>
      </c>
      <c r="AA16" s="18"/>
      <c r="AB16" s="26" t="n">
        <f>AC16+AD16+AE16+AQ16</f>
        <v>1019315441</v>
      </c>
      <c r="AC16" s="29" t="n">
        <v>0</v>
      </c>
      <c r="AD16" s="29" t="n">
        <v>0</v>
      </c>
      <c r="AE16" s="29" t="n">
        <f>SUM(AF16:AM16)+AP16</f>
        <v>1019315441</v>
      </c>
      <c r="AF16" s="29" t="n">
        <v>220764418</v>
      </c>
      <c r="AG16" s="29" t="n">
        <v>5631041</v>
      </c>
      <c r="AH16" s="29" t="n">
        <v>792919982</v>
      </c>
      <c r="AI16" s="29" t="n">
        <v>0</v>
      </c>
      <c r="AJ16" s="29" t="n">
        <v>0</v>
      </c>
      <c r="AK16" s="29" t="n">
        <v>0</v>
      </c>
      <c r="AL16" s="29" t="n">
        <v>0</v>
      </c>
      <c r="AM16" s="29" t="n">
        <v>0</v>
      </c>
      <c r="AN16" s="6" t="s">
        <v>11</v>
      </c>
      <c r="AO16" s="18"/>
      <c r="AP16" s="26" t="n">
        <v>0</v>
      </c>
      <c r="AQ16" s="29" t="n">
        <f>SUM(AR16:AX16)</f>
        <v>0</v>
      </c>
      <c r="AR16" s="29" t="n">
        <v>0</v>
      </c>
      <c r="AS16" s="29" t="n">
        <v>0</v>
      </c>
      <c r="AT16" s="29" t="n">
        <v>0</v>
      </c>
      <c r="AU16" s="29" t="n">
        <v>0</v>
      </c>
      <c r="AV16" s="29" t="n">
        <v>0</v>
      </c>
      <c r="AW16" s="29" t="n">
        <v>0</v>
      </c>
      <c r="AX16" s="29" t="n">
        <v>0</v>
      </c>
      <c r="AY16" s="54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</row>
    <row r="17" ht="23.9883814102564" customHeight="true">
      <c r="A17" s="6" t="s">
        <v>12</v>
      </c>
      <c r="B17" s="18"/>
      <c r="C17" s="26" t="n">
        <f>D17+E17+F17+R17</f>
        <v>341573182</v>
      </c>
      <c r="D17" s="29" t="n">
        <v>0</v>
      </c>
      <c r="E17" s="29" t="n">
        <v>0</v>
      </c>
      <c r="F17" s="29" t="n">
        <f>SUM(G17:N17)+Q17</f>
        <v>266529182</v>
      </c>
      <c r="G17" s="29" t="n">
        <v>3000</v>
      </c>
      <c r="H17" s="29" t="n">
        <v>205471</v>
      </c>
      <c r="I17" s="29" t="n">
        <v>156463098</v>
      </c>
      <c r="J17" s="29" t="n">
        <v>359117</v>
      </c>
      <c r="K17" s="29" t="n">
        <v>0</v>
      </c>
      <c r="L17" s="29" t="n">
        <v>37497</v>
      </c>
      <c r="M17" s="29" t="n">
        <v>224223</v>
      </c>
      <c r="N17" s="29" t="n">
        <v>0</v>
      </c>
      <c r="O17" s="6" t="s">
        <v>12</v>
      </c>
      <c r="P17" s="18"/>
      <c r="Q17" s="26" t="n">
        <v>109236776</v>
      </c>
      <c r="R17" s="29" t="n">
        <f>SUM(S17:Y17)</f>
        <v>75044000</v>
      </c>
      <c r="S17" s="29" t="n">
        <v>0</v>
      </c>
      <c r="T17" s="29" t="n">
        <v>0</v>
      </c>
      <c r="U17" s="29" t="n">
        <v>75044000</v>
      </c>
      <c r="V17" s="29" t="n">
        <v>0</v>
      </c>
      <c r="W17" s="29" t="n">
        <v>0</v>
      </c>
      <c r="X17" s="29" t="n">
        <v>0</v>
      </c>
      <c r="Y17" s="29" t="n">
        <v>0</v>
      </c>
      <c r="Z17" s="6" t="s">
        <v>12</v>
      </c>
      <c r="AA17" s="18"/>
      <c r="AB17" s="49" t="n">
        <f>AC17+AD17+AE17+AQ17</f>
        <v>47816912</v>
      </c>
      <c r="AC17" s="29" t="n">
        <v>0</v>
      </c>
      <c r="AD17" s="29" t="n">
        <v>0</v>
      </c>
      <c r="AE17" s="34" t="n">
        <f>SUM(AF17:AM17)+AP17</f>
        <v>47816912</v>
      </c>
      <c r="AF17" s="29" t="n">
        <v>0</v>
      </c>
      <c r="AG17" s="34" t="n">
        <v>37119946</v>
      </c>
      <c r="AH17" s="29" t="n">
        <v>5604606</v>
      </c>
      <c r="AI17" s="29" t="n">
        <v>4960000</v>
      </c>
      <c r="AJ17" s="29" t="n">
        <v>0</v>
      </c>
      <c r="AK17" s="29" t="n">
        <v>132360</v>
      </c>
      <c r="AL17" s="29" t="n">
        <v>0</v>
      </c>
      <c r="AM17" s="29" t="n">
        <v>0</v>
      </c>
      <c r="AN17" s="6" t="s">
        <v>12</v>
      </c>
      <c r="AO17" s="18"/>
      <c r="AP17" s="26" t="n">
        <v>0</v>
      </c>
      <c r="AQ17" s="29" t="n">
        <f>SUM(AR17:AX17)</f>
        <v>0</v>
      </c>
      <c r="AR17" s="29" t="n">
        <v>0</v>
      </c>
      <c r="AS17" s="29" t="n">
        <v>0</v>
      </c>
      <c r="AT17" s="29" t="n">
        <v>0</v>
      </c>
      <c r="AU17" s="29" t="n">
        <v>0</v>
      </c>
      <c r="AV17" s="29" t="n">
        <v>0</v>
      </c>
      <c r="AW17" s="29" t="n">
        <v>0</v>
      </c>
      <c r="AX17" s="29" t="n">
        <v>0</v>
      </c>
      <c r="AY17" s="54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</row>
    <row r="18" ht="23.9883814102564" customHeight="true">
      <c r="A18" s="6" t="s">
        <v>13</v>
      </c>
      <c r="B18" s="18"/>
      <c r="C18" s="26" t="n">
        <f>D18+E18+F18+R18</f>
        <v>5038244</v>
      </c>
      <c r="D18" s="29" t="n">
        <v>0</v>
      </c>
      <c r="E18" s="29" t="n">
        <v>0</v>
      </c>
      <c r="F18" s="29" t="n">
        <f>SUM(G18:N18)+Q18</f>
        <v>5038244</v>
      </c>
      <c r="G18" s="29" t="n">
        <v>0</v>
      </c>
      <c r="H18" s="29" t="n">
        <v>0</v>
      </c>
      <c r="I18" s="29" t="n">
        <v>2481197</v>
      </c>
      <c r="J18" s="29" t="n">
        <v>0</v>
      </c>
      <c r="K18" s="29" t="n">
        <v>0</v>
      </c>
      <c r="L18" s="29" t="n">
        <v>1934740</v>
      </c>
      <c r="M18" s="29" t="n">
        <v>622307</v>
      </c>
      <c r="N18" s="29" t="n">
        <v>0</v>
      </c>
      <c r="O18" s="6" t="s">
        <v>13</v>
      </c>
      <c r="P18" s="18"/>
      <c r="Q18" s="26" t="n">
        <v>0</v>
      </c>
      <c r="R18" s="29" t="n">
        <f>SUM(S18:Y18)</f>
        <v>0</v>
      </c>
      <c r="S18" s="29" t="n">
        <v>0</v>
      </c>
      <c r="T18" s="29" t="n">
        <v>0</v>
      </c>
      <c r="U18" s="29" t="n">
        <v>0</v>
      </c>
      <c r="V18" s="29" t="n">
        <v>0</v>
      </c>
      <c r="W18" s="29" t="n">
        <v>0</v>
      </c>
      <c r="X18" s="29" t="n">
        <v>0</v>
      </c>
      <c r="Y18" s="29" t="n">
        <v>0</v>
      </c>
      <c r="Z18" s="6" t="s">
        <v>13</v>
      </c>
      <c r="AA18" s="18"/>
      <c r="AB18" s="26" t="n">
        <f>AC18+AD18+AE18+AQ18</f>
        <v>1120000</v>
      </c>
      <c r="AC18" s="29" t="n">
        <v>0</v>
      </c>
      <c r="AD18" s="29" t="n">
        <v>0</v>
      </c>
      <c r="AE18" s="29" t="n">
        <f>SUM(AF18:AM18)+AP18</f>
        <v>1120000</v>
      </c>
      <c r="AF18" s="29" t="n">
        <v>0</v>
      </c>
      <c r="AG18" s="29" t="n">
        <v>0</v>
      </c>
      <c r="AH18" s="29" t="n">
        <v>1120000</v>
      </c>
      <c r="AI18" s="29" t="n">
        <v>0</v>
      </c>
      <c r="AJ18" s="29" t="n">
        <v>0</v>
      </c>
      <c r="AK18" s="29" t="n">
        <v>0</v>
      </c>
      <c r="AL18" s="29" t="n">
        <v>0</v>
      </c>
      <c r="AM18" s="29" t="n">
        <v>0</v>
      </c>
      <c r="AN18" s="6" t="s">
        <v>13</v>
      </c>
      <c r="AO18" s="18"/>
      <c r="AP18" s="26" t="n">
        <v>0</v>
      </c>
      <c r="AQ18" s="29" t="n">
        <f>SUM(AR18:AX18)</f>
        <v>0</v>
      </c>
      <c r="AR18" s="29" t="n">
        <v>0</v>
      </c>
      <c r="AS18" s="29" t="n">
        <v>0</v>
      </c>
      <c r="AT18" s="29" t="n">
        <v>0</v>
      </c>
      <c r="AU18" s="29" t="n">
        <v>0</v>
      </c>
      <c r="AV18" s="29" t="n">
        <v>0</v>
      </c>
      <c r="AW18" s="29" t="n">
        <v>0</v>
      </c>
      <c r="AX18" s="29" t="n">
        <v>0</v>
      </c>
      <c r="AY18" s="54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</row>
    <row r="19" ht="23.9883814102564" customHeight="true">
      <c r="A19" s="6" t="s">
        <v>14</v>
      </c>
      <c r="B19" s="18"/>
      <c r="C19" s="26" t="n">
        <f>D19+E19+F19+R19</f>
        <v>34084575</v>
      </c>
      <c r="D19" s="29" t="n">
        <v>0</v>
      </c>
      <c r="E19" s="29" t="n">
        <v>0</v>
      </c>
      <c r="F19" s="29" t="n">
        <f>SUM(G19:N19)+Q19</f>
        <v>9661244</v>
      </c>
      <c r="G19" s="29" t="n">
        <v>0</v>
      </c>
      <c r="H19" s="29" t="n">
        <v>96000</v>
      </c>
      <c r="I19" s="29" t="n">
        <v>9034492</v>
      </c>
      <c r="J19" s="29" t="n">
        <v>0</v>
      </c>
      <c r="K19" s="29" t="n">
        <v>0</v>
      </c>
      <c r="L19" s="29" t="n">
        <v>43180</v>
      </c>
      <c r="M19" s="29" t="n">
        <v>61572</v>
      </c>
      <c r="N19" s="29" t="n">
        <v>426000</v>
      </c>
      <c r="O19" s="6" t="s">
        <v>14</v>
      </c>
      <c r="P19" s="18"/>
      <c r="Q19" s="26" t="n">
        <v>0</v>
      </c>
      <c r="R19" s="29" t="n">
        <f>SUM(S19:Y19)</f>
        <v>24423331</v>
      </c>
      <c r="S19" s="29" t="n">
        <v>0</v>
      </c>
      <c r="T19" s="29" t="n">
        <v>0</v>
      </c>
      <c r="U19" s="29" t="n">
        <v>24312936</v>
      </c>
      <c r="V19" s="29" t="n">
        <v>0</v>
      </c>
      <c r="W19" s="29" t="n">
        <v>0</v>
      </c>
      <c r="X19" s="29" t="n">
        <v>0</v>
      </c>
      <c r="Y19" s="29" t="n">
        <v>110395</v>
      </c>
      <c r="Z19" s="6" t="s">
        <v>14</v>
      </c>
      <c r="AA19" s="18"/>
      <c r="AB19" s="26" t="n">
        <f>AC19+AD19+AE19+AQ19</f>
        <v>19757191</v>
      </c>
      <c r="AC19" s="29" t="n">
        <v>0</v>
      </c>
      <c r="AD19" s="29" t="n">
        <v>0</v>
      </c>
      <c r="AE19" s="29" t="n">
        <f>SUM(AF19:AM19)+AP19</f>
        <v>276891</v>
      </c>
      <c r="AF19" s="29" t="n">
        <v>0</v>
      </c>
      <c r="AG19" s="29" t="n">
        <v>0</v>
      </c>
      <c r="AH19" s="29" t="n">
        <v>148221</v>
      </c>
      <c r="AI19" s="29" t="n">
        <v>0</v>
      </c>
      <c r="AJ19" s="29" t="n">
        <v>0</v>
      </c>
      <c r="AK19" s="29" t="n">
        <v>128670</v>
      </c>
      <c r="AL19" s="29" t="n">
        <v>0</v>
      </c>
      <c r="AM19" s="29" t="n">
        <v>0</v>
      </c>
      <c r="AN19" s="6" t="s">
        <v>14</v>
      </c>
      <c r="AO19" s="18"/>
      <c r="AP19" s="26" t="n">
        <v>0</v>
      </c>
      <c r="AQ19" s="29" t="n">
        <f>SUM(AR19:AX19)</f>
        <v>19480300</v>
      </c>
      <c r="AR19" s="29" t="n">
        <v>0</v>
      </c>
      <c r="AS19" s="29" t="n">
        <v>0</v>
      </c>
      <c r="AT19" s="29" t="n">
        <v>19480300</v>
      </c>
      <c r="AU19" s="29" t="n">
        <v>0</v>
      </c>
      <c r="AV19" s="29" t="n">
        <v>0</v>
      </c>
      <c r="AW19" s="29" t="n">
        <v>0</v>
      </c>
      <c r="AX19" s="29" t="n">
        <v>0</v>
      </c>
      <c r="AY19" s="54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</row>
    <row r="20" ht="23.9883814102564" customHeight="true">
      <c r="A20" s="6" t="s">
        <v>15</v>
      </c>
      <c r="B20" s="18"/>
      <c r="C20" s="26" t="n">
        <f>D20+E20+F20+R20</f>
        <v>106600717</v>
      </c>
      <c r="D20" s="29" t="n">
        <v>0</v>
      </c>
      <c r="E20" s="29" t="n">
        <v>0</v>
      </c>
      <c r="F20" s="29" t="n">
        <f>SUM(G20:N20)+Q20</f>
        <v>106600717</v>
      </c>
      <c r="G20" s="29" t="n">
        <v>0</v>
      </c>
      <c r="H20" s="29" t="n">
        <v>0</v>
      </c>
      <c r="I20" s="29" t="n">
        <v>106528068</v>
      </c>
      <c r="J20" s="29" t="n">
        <v>0</v>
      </c>
      <c r="K20" s="29" t="n">
        <v>0</v>
      </c>
      <c r="L20" s="29" t="n">
        <v>22577</v>
      </c>
      <c r="M20" s="29" t="n">
        <v>50072</v>
      </c>
      <c r="N20" s="29" t="n">
        <v>0</v>
      </c>
      <c r="O20" s="6" t="s">
        <v>15</v>
      </c>
      <c r="P20" s="18"/>
      <c r="Q20" s="26" t="n">
        <v>0</v>
      </c>
      <c r="R20" s="29" t="n">
        <f>SUM(S20:Y20)</f>
        <v>0</v>
      </c>
      <c r="S20" s="29" t="n">
        <v>0</v>
      </c>
      <c r="T20" s="29" t="n">
        <v>0</v>
      </c>
      <c r="U20" s="29" t="n">
        <v>0</v>
      </c>
      <c r="V20" s="29" t="n">
        <v>0</v>
      </c>
      <c r="W20" s="29" t="n">
        <v>0</v>
      </c>
      <c r="X20" s="29" t="n">
        <v>0</v>
      </c>
      <c r="Y20" s="29" t="n">
        <v>0</v>
      </c>
      <c r="Z20" s="6" t="s">
        <v>15</v>
      </c>
      <c r="AA20" s="18"/>
      <c r="AB20" s="26" t="n">
        <f>AC20+AD20+AE20+AQ20</f>
        <v>99955353</v>
      </c>
      <c r="AC20" s="29" t="n">
        <v>0</v>
      </c>
      <c r="AD20" s="29" t="n">
        <v>0</v>
      </c>
      <c r="AE20" s="29" t="n">
        <f>SUM(AF20:AM20)+AP20</f>
        <v>99955353</v>
      </c>
      <c r="AF20" s="29" t="n">
        <v>0</v>
      </c>
      <c r="AG20" s="29" t="n">
        <v>4714615</v>
      </c>
      <c r="AH20" s="29" t="n">
        <v>95240738</v>
      </c>
      <c r="AI20" s="29" t="n">
        <v>0</v>
      </c>
      <c r="AJ20" s="29" t="n">
        <v>0</v>
      </c>
      <c r="AK20" s="29" t="n">
        <v>0</v>
      </c>
      <c r="AL20" s="29" t="n">
        <v>0</v>
      </c>
      <c r="AM20" s="29" t="n">
        <v>0</v>
      </c>
      <c r="AN20" s="6" t="s">
        <v>15</v>
      </c>
      <c r="AO20" s="18"/>
      <c r="AP20" s="26" t="n">
        <v>0</v>
      </c>
      <c r="AQ20" s="29" t="n">
        <f>SUM(AR20:AX20)</f>
        <v>0</v>
      </c>
      <c r="AR20" s="29" t="n">
        <v>0</v>
      </c>
      <c r="AS20" s="29" t="n">
        <v>0</v>
      </c>
      <c r="AT20" s="29" t="n">
        <v>0</v>
      </c>
      <c r="AU20" s="29" t="n">
        <v>0</v>
      </c>
      <c r="AV20" s="29" t="n">
        <v>0</v>
      </c>
      <c r="AW20" s="29" t="n">
        <v>0</v>
      </c>
      <c r="AX20" s="29" t="n">
        <v>0</v>
      </c>
      <c r="AY20" s="54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</row>
    <row r="21" ht="23.9883814102564" customHeight="true">
      <c r="A21" s="6" t="s">
        <v>16</v>
      </c>
      <c r="B21" s="18"/>
      <c r="C21" s="26" t="n">
        <f>D21+E21+F21+R21</f>
        <v>38716614</v>
      </c>
      <c r="D21" s="29" t="n">
        <v>0</v>
      </c>
      <c r="E21" s="34" t="n">
        <v>-842</v>
      </c>
      <c r="F21" s="29" t="n">
        <f>SUM(G21:N21)+Q21</f>
        <v>15283690</v>
      </c>
      <c r="G21" s="29" t="n">
        <v>0</v>
      </c>
      <c r="H21" s="29" t="n">
        <v>11129505</v>
      </c>
      <c r="I21" s="29" t="n">
        <v>0</v>
      </c>
      <c r="J21" s="29" t="n">
        <v>93779</v>
      </c>
      <c r="K21" s="29" t="n">
        <v>1346286</v>
      </c>
      <c r="L21" s="29" t="n">
        <v>867902</v>
      </c>
      <c r="M21" s="29" t="n">
        <v>1846218</v>
      </c>
      <c r="N21" s="29" t="n">
        <v>0</v>
      </c>
      <c r="O21" s="6" t="s">
        <v>16</v>
      </c>
      <c r="P21" s="18"/>
      <c r="Q21" s="26" t="n">
        <v>0</v>
      </c>
      <c r="R21" s="29" t="n">
        <f>SUM(S21:Y21)</f>
        <v>23433766</v>
      </c>
      <c r="S21" s="29" t="n">
        <v>0</v>
      </c>
      <c r="T21" s="29" t="n">
        <v>0</v>
      </c>
      <c r="U21" s="29" t="n">
        <v>23433766</v>
      </c>
      <c r="V21" s="29" t="n">
        <v>0</v>
      </c>
      <c r="W21" s="29" t="n">
        <v>0</v>
      </c>
      <c r="X21" s="29" t="n">
        <v>0</v>
      </c>
      <c r="Y21" s="29" t="n">
        <v>0</v>
      </c>
      <c r="Z21" s="6" t="s">
        <v>16</v>
      </c>
      <c r="AA21" s="18"/>
      <c r="AB21" s="26" t="n">
        <f>AC21+AD21+AE21+AQ21</f>
        <v>60970948</v>
      </c>
      <c r="AC21" s="29" t="n">
        <v>0</v>
      </c>
      <c r="AD21" s="29" t="n">
        <v>0</v>
      </c>
      <c r="AE21" s="29" t="n">
        <f>SUM(AF21:AM21)+AP21</f>
        <v>60970948</v>
      </c>
      <c r="AF21" s="29" t="n">
        <v>0</v>
      </c>
      <c r="AG21" s="29" t="n">
        <v>58456746</v>
      </c>
      <c r="AH21" s="29" t="n">
        <v>0</v>
      </c>
      <c r="AI21" s="29" t="n">
        <v>1673956</v>
      </c>
      <c r="AJ21" s="29" t="n">
        <v>0</v>
      </c>
      <c r="AK21" s="29" t="n">
        <v>0</v>
      </c>
      <c r="AL21" s="29" t="n">
        <v>840246</v>
      </c>
      <c r="AM21" s="29" t="n">
        <v>0</v>
      </c>
      <c r="AN21" s="6" t="s">
        <v>16</v>
      </c>
      <c r="AO21" s="18"/>
      <c r="AP21" s="26" t="n">
        <v>0</v>
      </c>
      <c r="AQ21" s="29" t="n">
        <f>SUM(AR21:AX21)</f>
        <v>0</v>
      </c>
      <c r="AR21" s="29" t="n">
        <v>0</v>
      </c>
      <c r="AS21" s="29" t="n">
        <v>0</v>
      </c>
      <c r="AT21" s="29" t="n">
        <v>0</v>
      </c>
      <c r="AU21" s="29" t="n">
        <v>0</v>
      </c>
      <c r="AV21" s="29" t="n">
        <v>0</v>
      </c>
      <c r="AW21" s="29" t="n">
        <v>0</v>
      </c>
      <c r="AX21" s="29" t="n">
        <v>0</v>
      </c>
      <c r="AY21" s="54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</row>
    <row r="22" ht="23.9883814102564" customHeight="true">
      <c r="A22" s="6" t="s">
        <v>17</v>
      </c>
      <c r="B22" s="18"/>
      <c r="C22" s="26" t="n">
        <f>D22+E22+F22+R22</f>
        <v>763230</v>
      </c>
      <c r="D22" s="29" t="n">
        <v>0</v>
      </c>
      <c r="E22" s="29" t="n">
        <v>0</v>
      </c>
      <c r="F22" s="29" t="n">
        <f>SUM(G22:N22)+Q22</f>
        <v>763230</v>
      </c>
      <c r="G22" s="29" t="n">
        <v>0</v>
      </c>
      <c r="H22" s="29" t="n">
        <v>0</v>
      </c>
      <c r="I22" s="29" t="n">
        <v>0</v>
      </c>
      <c r="J22" s="29" t="n">
        <v>11300</v>
      </c>
      <c r="K22" s="29" t="n">
        <v>0</v>
      </c>
      <c r="L22" s="29" t="n">
        <v>483626</v>
      </c>
      <c r="M22" s="29" t="n">
        <v>268304</v>
      </c>
      <c r="N22" s="29" t="n">
        <v>0</v>
      </c>
      <c r="O22" s="6" t="s">
        <v>17</v>
      </c>
      <c r="P22" s="18"/>
      <c r="Q22" s="26" t="n">
        <v>0</v>
      </c>
      <c r="R22" s="29" t="n">
        <f>SUM(S22:Y22)</f>
        <v>0</v>
      </c>
      <c r="S22" s="29" t="n">
        <v>0</v>
      </c>
      <c r="T22" s="29" t="n">
        <v>0</v>
      </c>
      <c r="U22" s="29" t="n">
        <v>0</v>
      </c>
      <c r="V22" s="29" t="n">
        <v>0</v>
      </c>
      <c r="W22" s="29" t="n">
        <v>0</v>
      </c>
      <c r="X22" s="29" t="n">
        <v>0</v>
      </c>
      <c r="Y22" s="29" t="n">
        <v>0</v>
      </c>
      <c r="Z22" s="6" t="s">
        <v>17</v>
      </c>
      <c r="AA22" s="18"/>
      <c r="AB22" s="26" t="n">
        <f>AC22+AD22+AE22+AQ22</f>
        <v>0</v>
      </c>
      <c r="AC22" s="29" t="n">
        <v>0</v>
      </c>
      <c r="AD22" s="29" t="n">
        <v>0</v>
      </c>
      <c r="AE22" s="29" t="n">
        <f>SUM(AF22:AM22)+AP22</f>
        <v>0</v>
      </c>
      <c r="AF22" s="29" t="n">
        <v>0</v>
      </c>
      <c r="AG22" s="29" t="n">
        <v>0</v>
      </c>
      <c r="AH22" s="29" t="n">
        <v>0</v>
      </c>
      <c r="AI22" s="29" t="n">
        <v>0</v>
      </c>
      <c r="AJ22" s="29" t="n">
        <v>0</v>
      </c>
      <c r="AK22" s="29" t="n">
        <v>0</v>
      </c>
      <c r="AL22" s="29" t="n">
        <v>0</v>
      </c>
      <c r="AM22" s="29" t="n">
        <v>0</v>
      </c>
      <c r="AN22" s="6" t="s">
        <v>17</v>
      </c>
      <c r="AO22" s="18"/>
      <c r="AP22" s="26" t="n">
        <v>0</v>
      </c>
      <c r="AQ22" s="29" t="n">
        <f>SUM(AR22:AX22)</f>
        <v>0</v>
      </c>
      <c r="AR22" s="29" t="n">
        <v>0</v>
      </c>
      <c r="AS22" s="29" t="n">
        <v>0</v>
      </c>
      <c r="AT22" s="29" t="n">
        <v>0</v>
      </c>
      <c r="AU22" s="29" t="n">
        <v>0</v>
      </c>
      <c r="AV22" s="29" t="n">
        <v>0</v>
      </c>
      <c r="AW22" s="29" t="n">
        <v>0</v>
      </c>
      <c r="AX22" s="29" t="n">
        <v>0</v>
      </c>
      <c r="AY22" s="54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</row>
    <row r="23" ht="23.9883814102564" customHeight="true">
      <c r="A23" s="6" t="s">
        <v>18</v>
      </c>
      <c r="B23" s="18"/>
      <c r="C23" s="26" t="n">
        <f>D23+E23+F23+R23</f>
        <v>83565128</v>
      </c>
      <c r="D23" s="29" t="n">
        <v>0</v>
      </c>
      <c r="E23" s="29" t="n">
        <v>0</v>
      </c>
      <c r="F23" s="29" t="n">
        <f>SUM(G23:N23)+Q23</f>
        <v>83565128</v>
      </c>
      <c r="G23" s="29" t="n">
        <v>0</v>
      </c>
      <c r="H23" s="29" t="n">
        <v>530016</v>
      </c>
      <c r="I23" s="29" t="n">
        <v>0</v>
      </c>
      <c r="J23" s="29" t="n">
        <v>5251494</v>
      </c>
      <c r="K23" s="29" t="n">
        <v>0</v>
      </c>
      <c r="L23" s="29" t="n">
        <v>7735817</v>
      </c>
      <c r="M23" s="29" t="n">
        <v>70047801</v>
      </c>
      <c r="N23" s="29" t="n">
        <v>0</v>
      </c>
      <c r="O23" s="6" t="s">
        <v>18</v>
      </c>
      <c r="P23" s="18"/>
      <c r="Q23" s="26" t="n">
        <v>0</v>
      </c>
      <c r="R23" s="29" t="n">
        <f>SUM(S23:Y23)</f>
        <v>0</v>
      </c>
      <c r="S23" s="29" t="n">
        <v>0</v>
      </c>
      <c r="T23" s="29" t="n">
        <v>0</v>
      </c>
      <c r="U23" s="29" t="n">
        <v>0</v>
      </c>
      <c r="V23" s="29" t="n">
        <v>0</v>
      </c>
      <c r="W23" s="29" t="n">
        <v>0</v>
      </c>
      <c r="X23" s="29" t="n">
        <v>0</v>
      </c>
      <c r="Y23" s="29" t="n">
        <v>0</v>
      </c>
      <c r="Z23" s="6" t="s">
        <v>18</v>
      </c>
      <c r="AA23" s="18"/>
      <c r="AB23" s="26" t="n">
        <f>AC23+AD23+AE23+AQ23</f>
        <v>25978897</v>
      </c>
      <c r="AC23" s="29" t="n">
        <v>0</v>
      </c>
      <c r="AD23" s="29" t="n">
        <v>0</v>
      </c>
      <c r="AE23" s="29" t="n">
        <f>SUM(AF23:AM23)+AP23</f>
        <v>25978897</v>
      </c>
      <c r="AF23" s="29" t="n">
        <v>0</v>
      </c>
      <c r="AG23" s="29" t="n">
        <v>9290897</v>
      </c>
      <c r="AH23" s="29" t="n">
        <v>0</v>
      </c>
      <c r="AI23" s="29" t="n">
        <v>0</v>
      </c>
      <c r="AJ23" s="29" t="n">
        <v>0</v>
      </c>
      <c r="AK23" s="29" t="n">
        <v>0</v>
      </c>
      <c r="AL23" s="29" t="n">
        <v>16688000</v>
      </c>
      <c r="AM23" s="29" t="n">
        <v>0</v>
      </c>
      <c r="AN23" s="6" t="s">
        <v>18</v>
      </c>
      <c r="AO23" s="18"/>
      <c r="AP23" s="26" t="n">
        <v>0</v>
      </c>
      <c r="AQ23" s="29" t="n">
        <f>SUM(AR23:AX23)</f>
        <v>0</v>
      </c>
      <c r="AR23" s="29" t="n">
        <v>0</v>
      </c>
      <c r="AS23" s="29" t="n">
        <v>0</v>
      </c>
      <c r="AT23" s="29" t="n">
        <v>0</v>
      </c>
      <c r="AU23" s="29" t="n">
        <v>0</v>
      </c>
      <c r="AV23" s="29" t="n">
        <v>0</v>
      </c>
      <c r="AW23" s="29" t="n">
        <v>0</v>
      </c>
      <c r="AX23" s="29" t="n">
        <v>0</v>
      </c>
      <c r="AY23" s="54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</row>
    <row r="24" ht="23.9883814102564" customHeight="true">
      <c r="A24" s="6" t="s">
        <v>19</v>
      </c>
      <c r="B24" s="18"/>
      <c r="C24" s="26" t="n">
        <f>D24+E24+F24+R24</f>
        <v>48089706</v>
      </c>
      <c r="D24" s="29" t="n">
        <v>0</v>
      </c>
      <c r="E24" s="29" t="n">
        <v>0</v>
      </c>
      <c r="F24" s="29" t="n">
        <f>SUM(G24:N24)+Q24</f>
        <v>48089706</v>
      </c>
      <c r="G24" s="29" t="n">
        <v>0</v>
      </c>
      <c r="H24" s="29" t="n">
        <v>14162121</v>
      </c>
      <c r="I24" s="29" t="n">
        <v>0</v>
      </c>
      <c r="J24" s="29" t="n">
        <v>1188278</v>
      </c>
      <c r="K24" s="29" t="n">
        <v>0</v>
      </c>
      <c r="L24" s="29" t="n">
        <v>4970550</v>
      </c>
      <c r="M24" s="29" t="n">
        <v>27768757</v>
      </c>
      <c r="N24" s="29" t="n">
        <v>0</v>
      </c>
      <c r="O24" s="6" t="s">
        <v>19</v>
      </c>
      <c r="P24" s="18"/>
      <c r="Q24" s="26" t="n">
        <v>0</v>
      </c>
      <c r="R24" s="29" t="n">
        <f>SUM(S24:Y24)</f>
        <v>0</v>
      </c>
      <c r="S24" s="29" t="n">
        <v>0</v>
      </c>
      <c r="T24" s="29" t="n">
        <v>0</v>
      </c>
      <c r="U24" s="29" t="n">
        <v>0</v>
      </c>
      <c r="V24" s="29" t="n">
        <v>0</v>
      </c>
      <c r="W24" s="29" t="n">
        <v>0</v>
      </c>
      <c r="X24" s="29" t="n">
        <v>0</v>
      </c>
      <c r="Y24" s="29" t="n">
        <v>0</v>
      </c>
      <c r="Z24" s="6" t="s">
        <v>19</v>
      </c>
      <c r="AA24" s="18"/>
      <c r="AB24" s="26" t="n">
        <f>AC24+AD24+AE24+AQ24</f>
        <v>331302</v>
      </c>
      <c r="AC24" s="29" t="n">
        <v>0</v>
      </c>
      <c r="AD24" s="29" t="n">
        <v>0</v>
      </c>
      <c r="AE24" s="29" t="n">
        <f>SUM(AF24:AM24)+AP24</f>
        <v>19700</v>
      </c>
      <c r="AF24" s="29" t="n">
        <v>0</v>
      </c>
      <c r="AG24" s="29" t="n">
        <v>19700</v>
      </c>
      <c r="AH24" s="29" t="n">
        <v>0</v>
      </c>
      <c r="AI24" s="29" t="n">
        <v>0</v>
      </c>
      <c r="AJ24" s="29" t="n">
        <v>0</v>
      </c>
      <c r="AK24" s="29" t="n">
        <v>0</v>
      </c>
      <c r="AL24" s="29" t="n">
        <v>0</v>
      </c>
      <c r="AM24" s="29" t="n">
        <v>0</v>
      </c>
      <c r="AN24" s="6" t="s">
        <v>19</v>
      </c>
      <c r="AO24" s="18"/>
      <c r="AP24" s="26" t="n">
        <v>0</v>
      </c>
      <c r="AQ24" s="29" t="n">
        <f>SUM(AR24:AX24)</f>
        <v>311602</v>
      </c>
      <c r="AR24" s="29" t="n">
        <v>0</v>
      </c>
      <c r="AS24" s="29" t="n">
        <v>0</v>
      </c>
      <c r="AT24" s="29" t="n">
        <v>0</v>
      </c>
      <c r="AU24" s="29" t="n">
        <v>0</v>
      </c>
      <c r="AV24" s="29" t="n">
        <v>0</v>
      </c>
      <c r="AW24" s="29" t="n">
        <v>0</v>
      </c>
      <c r="AX24" s="29" t="n">
        <v>311602</v>
      </c>
      <c r="AY24" s="54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</row>
    <row r="25" ht="23.9883814102564" customHeight="true">
      <c r="A25" s="6" t="s">
        <v>20</v>
      </c>
      <c r="B25" s="17"/>
      <c r="C25" s="26" t="n">
        <f>D25+E25+F25+R25</f>
        <v>37505412</v>
      </c>
      <c r="D25" s="29" t="n">
        <v>0</v>
      </c>
      <c r="E25" s="29" t="n">
        <v>0</v>
      </c>
      <c r="F25" s="29" t="n">
        <v>4931331</v>
      </c>
      <c r="G25" s="29" t="n">
        <v>0</v>
      </c>
      <c r="H25" s="29" t="n">
        <v>916767</v>
      </c>
      <c r="I25" s="29" t="n">
        <v>0</v>
      </c>
      <c r="J25" s="29" t="n">
        <v>716610</v>
      </c>
      <c r="K25" s="29" t="n">
        <v>0</v>
      </c>
      <c r="L25" s="29" t="n">
        <v>1905602</v>
      </c>
      <c r="M25" s="29" t="n">
        <v>1202830</v>
      </c>
      <c r="N25" s="29" t="n">
        <v>0</v>
      </c>
      <c r="O25" s="6" t="s">
        <v>20</v>
      </c>
      <c r="P25" s="17"/>
      <c r="Q25" s="26" t="n">
        <v>0</v>
      </c>
      <c r="R25" s="29" t="n">
        <f>SUM(S25:Y25)</f>
        <v>32574081</v>
      </c>
      <c r="S25" s="29" t="n">
        <v>0</v>
      </c>
      <c r="T25" s="29" t="n">
        <v>0</v>
      </c>
      <c r="U25" s="29" t="n">
        <v>30153381</v>
      </c>
      <c r="V25" s="29" t="n">
        <v>0</v>
      </c>
      <c r="W25" s="29" t="n">
        <v>0</v>
      </c>
      <c r="X25" s="29" t="n">
        <v>0</v>
      </c>
      <c r="Y25" s="29" t="n">
        <v>2420700</v>
      </c>
      <c r="Z25" s="6" t="s">
        <v>20</v>
      </c>
      <c r="AA25" s="17"/>
      <c r="AB25" s="26" t="n">
        <f>AC25+AD25+AE25+AQ25</f>
        <v>0</v>
      </c>
      <c r="AC25" s="29" t="n">
        <v>0</v>
      </c>
      <c r="AD25" s="29" t="n">
        <v>0</v>
      </c>
      <c r="AE25" s="29" t="n">
        <f>SUM(AF25:AM25)+AP25</f>
        <v>0</v>
      </c>
      <c r="AF25" s="29" t="n">
        <v>0</v>
      </c>
      <c r="AG25" s="29" t="n">
        <v>0</v>
      </c>
      <c r="AH25" s="29" t="n">
        <v>0</v>
      </c>
      <c r="AI25" s="29" t="n">
        <v>0</v>
      </c>
      <c r="AJ25" s="29" t="n">
        <v>0</v>
      </c>
      <c r="AK25" s="29" t="n">
        <v>0</v>
      </c>
      <c r="AL25" s="29" t="n">
        <v>0</v>
      </c>
      <c r="AM25" s="29" t="n">
        <v>0</v>
      </c>
      <c r="AN25" s="6" t="s">
        <v>20</v>
      </c>
      <c r="AO25" s="17"/>
      <c r="AP25" s="26" t="n">
        <v>0</v>
      </c>
      <c r="AQ25" s="29" t="n">
        <f>SUM(AR25:AX25)</f>
        <v>0</v>
      </c>
      <c r="AR25" s="29" t="n">
        <v>0</v>
      </c>
      <c r="AS25" s="29" t="n">
        <v>0</v>
      </c>
      <c r="AT25" s="29" t="n">
        <v>0</v>
      </c>
      <c r="AU25" s="29" t="n">
        <v>0</v>
      </c>
      <c r="AV25" s="29" t="n">
        <v>0</v>
      </c>
      <c r="AW25" s="29" t="n">
        <v>0</v>
      </c>
      <c r="AX25" s="29" t="n">
        <v>0</v>
      </c>
      <c r="AY25" s="53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</row>
    <row r="26" ht="23.9883814102564" customHeight="true">
      <c r="A26" s="6" t="s">
        <v>21</v>
      </c>
      <c r="B26" s="16"/>
      <c r="C26" s="26" t="n">
        <f>D26+E26+F26+R26</f>
        <v>185469162</v>
      </c>
      <c r="D26" s="29" t="n">
        <v>0</v>
      </c>
      <c r="E26" s="29" t="n">
        <v>0</v>
      </c>
      <c r="F26" s="29" t="n">
        <f>SUM(G26:N26)+Q26</f>
        <v>185469162</v>
      </c>
      <c r="G26" s="29" t="n">
        <v>0</v>
      </c>
      <c r="H26" s="29" t="n">
        <v>73752181</v>
      </c>
      <c r="I26" s="29" t="n">
        <v>30379240</v>
      </c>
      <c r="J26" s="29" t="n">
        <v>2882750</v>
      </c>
      <c r="K26" s="29" t="n">
        <v>74433350</v>
      </c>
      <c r="L26" s="29" t="n">
        <v>3018206</v>
      </c>
      <c r="M26" s="29" t="n">
        <v>999435</v>
      </c>
      <c r="N26" s="29" t="n">
        <v>4000</v>
      </c>
      <c r="O26" s="6" t="s">
        <v>21</v>
      </c>
      <c r="P26" s="16"/>
      <c r="Q26" s="26" t="n">
        <v>0</v>
      </c>
      <c r="R26" s="29" t="n">
        <f>SUM(S26:Y26)</f>
        <v>0</v>
      </c>
      <c r="S26" s="29" t="n">
        <v>0</v>
      </c>
      <c r="T26" s="29" t="n">
        <v>0</v>
      </c>
      <c r="U26" s="29" t="n">
        <v>0</v>
      </c>
      <c r="V26" s="29" t="n">
        <v>0</v>
      </c>
      <c r="W26" s="29" t="n">
        <v>0</v>
      </c>
      <c r="X26" s="29" t="n">
        <v>0</v>
      </c>
      <c r="Y26" s="29" t="n">
        <v>0</v>
      </c>
      <c r="Z26" s="6" t="s">
        <v>21</v>
      </c>
      <c r="AA26" s="16"/>
      <c r="AB26" s="26" t="n">
        <f>AC26+AD26+AE26+AQ26</f>
        <v>5183986</v>
      </c>
      <c r="AC26" s="29" t="n">
        <v>0</v>
      </c>
      <c r="AD26" s="29" t="n">
        <v>0</v>
      </c>
      <c r="AE26" s="29" t="n">
        <f>SUM(AF26:AM26)+AP26</f>
        <v>5183986</v>
      </c>
      <c r="AF26" s="29" t="n">
        <v>0</v>
      </c>
      <c r="AG26" s="29" t="n">
        <v>0</v>
      </c>
      <c r="AH26" s="29" t="n">
        <v>4012725</v>
      </c>
      <c r="AI26" s="29" t="n">
        <v>0</v>
      </c>
      <c r="AJ26" s="29" t="n">
        <v>1125000</v>
      </c>
      <c r="AK26" s="29" t="n">
        <v>0</v>
      </c>
      <c r="AL26" s="29" t="n">
        <v>46261</v>
      </c>
      <c r="AM26" s="29" t="n">
        <v>0</v>
      </c>
      <c r="AN26" s="6" t="s">
        <v>21</v>
      </c>
      <c r="AO26" s="16"/>
      <c r="AP26" s="26" t="n">
        <v>0</v>
      </c>
      <c r="AQ26" s="29" t="n">
        <f>SUM(AR26:AX26)</f>
        <v>0</v>
      </c>
      <c r="AR26" s="29" t="n">
        <v>0</v>
      </c>
      <c r="AS26" s="29" t="n">
        <v>0</v>
      </c>
      <c r="AT26" s="29" t="n">
        <v>0</v>
      </c>
      <c r="AU26" s="29" t="n">
        <v>0</v>
      </c>
      <c r="AV26" s="29" t="n">
        <v>0</v>
      </c>
      <c r="AW26" s="29" t="n">
        <v>0</v>
      </c>
      <c r="AX26" s="29" t="n">
        <v>0</v>
      </c>
      <c r="AY26" s="54"/>
      <c r="AZ26" s="56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</row>
    <row r="27" ht="23.9883814102564" customHeight="true">
      <c r="A27" s="6" t="s">
        <v>22</v>
      </c>
      <c r="B27" s="16"/>
      <c r="C27" s="26" t="n">
        <f>D27+E27+F27+R27</f>
        <v>66770549</v>
      </c>
      <c r="D27" s="29" t="n">
        <v>0</v>
      </c>
      <c r="E27" s="29" t="n">
        <v>0</v>
      </c>
      <c r="F27" s="29" t="n">
        <f>SUM(G27:N27)+Q27</f>
        <v>66770549</v>
      </c>
      <c r="G27" s="29" t="n">
        <v>0</v>
      </c>
      <c r="H27" s="29" t="n">
        <v>21772867</v>
      </c>
      <c r="I27" s="29" t="n">
        <v>1538874</v>
      </c>
      <c r="J27" s="29" t="n">
        <v>0</v>
      </c>
      <c r="K27" s="29" t="n">
        <v>0</v>
      </c>
      <c r="L27" s="29" t="n">
        <v>3000000</v>
      </c>
      <c r="M27" s="29" t="n">
        <v>40458808</v>
      </c>
      <c r="N27" s="29" t="n">
        <v>0</v>
      </c>
      <c r="O27" s="6" t="s">
        <v>22</v>
      </c>
      <c r="P27" s="16"/>
      <c r="Q27" s="26" t="n">
        <v>0</v>
      </c>
      <c r="R27" s="29" t="n">
        <f>SUM(S27:Y27)</f>
        <v>0</v>
      </c>
      <c r="S27" s="29" t="n">
        <v>0</v>
      </c>
      <c r="T27" s="29" t="n">
        <v>0</v>
      </c>
      <c r="U27" s="29" t="n">
        <v>0</v>
      </c>
      <c r="V27" s="29" t="n">
        <v>0</v>
      </c>
      <c r="W27" s="29" t="n">
        <v>0</v>
      </c>
      <c r="X27" s="29" t="n">
        <v>0</v>
      </c>
      <c r="Y27" s="29" t="n">
        <v>0</v>
      </c>
      <c r="Z27" s="6" t="s">
        <v>22</v>
      </c>
      <c r="AA27" s="16"/>
      <c r="AB27" s="26" t="n">
        <f>AC27+AD27+AE27+AQ27</f>
        <v>66828669</v>
      </c>
      <c r="AC27" s="29" t="n">
        <v>0</v>
      </c>
      <c r="AD27" s="29" t="n">
        <v>0</v>
      </c>
      <c r="AE27" s="29" t="n">
        <f>SUM(AF27:AM27)+AP27</f>
        <v>66258669</v>
      </c>
      <c r="AF27" s="29" t="n">
        <v>0</v>
      </c>
      <c r="AG27" s="29" t="n">
        <v>65037356</v>
      </c>
      <c r="AH27" s="29" t="n">
        <v>0</v>
      </c>
      <c r="AI27" s="29" t="n">
        <v>0</v>
      </c>
      <c r="AJ27" s="29" t="n">
        <v>0</v>
      </c>
      <c r="AK27" s="29" t="n">
        <v>0</v>
      </c>
      <c r="AL27" s="29" t="n">
        <v>1221313</v>
      </c>
      <c r="AM27" s="29" t="n">
        <v>0</v>
      </c>
      <c r="AN27" s="6" t="s">
        <v>22</v>
      </c>
      <c r="AO27" s="16"/>
      <c r="AP27" s="26" t="n">
        <v>0</v>
      </c>
      <c r="AQ27" s="29" t="n">
        <f>SUM(AR27:AX27)</f>
        <v>570000</v>
      </c>
      <c r="AR27" s="29" t="n">
        <v>0</v>
      </c>
      <c r="AS27" s="29" t="n">
        <v>0</v>
      </c>
      <c r="AT27" s="29" t="n">
        <v>570000</v>
      </c>
      <c r="AU27" s="29" t="n">
        <v>0</v>
      </c>
      <c r="AV27" s="29" t="n">
        <v>0</v>
      </c>
      <c r="AW27" s="29" t="n">
        <v>0</v>
      </c>
      <c r="AX27" s="29" t="n">
        <v>0</v>
      </c>
      <c r="AY27" s="54"/>
      <c r="AZ27" s="56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</row>
    <row r="28" ht="23.9883814102564" customHeight="true">
      <c r="A28" s="6" t="s">
        <v>23</v>
      </c>
      <c r="B28" s="18"/>
      <c r="C28" s="26" t="n">
        <f>D28+E28+F28+R28</f>
        <v>63095275</v>
      </c>
      <c r="D28" s="29" t="n">
        <v>0</v>
      </c>
      <c r="E28" s="29" t="n">
        <v>0</v>
      </c>
      <c r="F28" s="29" t="n">
        <f>SUM(G28:N28)+Q28</f>
        <v>63095275</v>
      </c>
      <c r="G28" s="29" t="n">
        <v>25762751</v>
      </c>
      <c r="H28" s="29" t="n">
        <v>3771995</v>
      </c>
      <c r="I28" s="29" t="n">
        <v>13766093</v>
      </c>
      <c r="J28" s="29" t="n">
        <v>1372017</v>
      </c>
      <c r="K28" s="29" t="n">
        <v>508375</v>
      </c>
      <c r="L28" s="29" t="n">
        <v>16402201</v>
      </c>
      <c r="M28" s="29" t="n">
        <v>1511843</v>
      </c>
      <c r="N28" s="29" t="n">
        <v>0</v>
      </c>
      <c r="O28" s="6" t="s">
        <v>23</v>
      </c>
      <c r="P28" s="18"/>
      <c r="Q28" s="26" t="n">
        <v>0</v>
      </c>
      <c r="R28" s="29" t="n">
        <f>SUM(S28:Y28)</f>
        <v>0</v>
      </c>
      <c r="S28" s="29" t="n">
        <v>0</v>
      </c>
      <c r="T28" s="29" t="n">
        <v>0</v>
      </c>
      <c r="U28" s="29" t="n">
        <v>0</v>
      </c>
      <c r="V28" s="29" t="n">
        <v>0</v>
      </c>
      <c r="W28" s="29" t="n">
        <v>0</v>
      </c>
      <c r="X28" s="29" t="n">
        <v>0</v>
      </c>
      <c r="Y28" s="29" t="n">
        <v>0</v>
      </c>
      <c r="Z28" s="6" t="s">
        <v>23</v>
      </c>
      <c r="AA28" s="18"/>
      <c r="AB28" s="26" t="n">
        <f>AC28+AD28+AE28+AQ28</f>
        <v>0</v>
      </c>
      <c r="AC28" s="29" t="n">
        <v>0</v>
      </c>
      <c r="AD28" s="29" t="n">
        <v>0</v>
      </c>
      <c r="AE28" s="29" t="n">
        <f>SUM(AF28:AM28)+AP28</f>
        <v>0</v>
      </c>
      <c r="AF28" s="29" t="n">
        <v>0</v>
      </c>
      <c r="AG28" s="29" t="n">
        <v>0</v>
      </c>
      <c r="AH28" s="29" t="n">
        <v>0</v>
      </c>
      <c r="AI28" s="29" t="n">
        <v>0</v>
      </c>
      <c r="AJ28" s="29" t="n">
        <v>0</v>
      </c>
      <c r="AK28" s="29" t="n">
        <v>0</v>
      </c>
      <c r="AL28" s="29" t="n">
        <v>0</v>
      </c>
      <c r="AM28" s="29" t="n">
        <v>0</v>
      </c>
      <c r="AN28" s="6" t="s">
        <v>23</v>
      </c>
      <c r="AO28" s="18"/>
      <c r="AP28" s="26" t="n">
        <v>0</v>
      </c>
      <c r="AQ28" s="29" t="n">
        <f>SUM(AR28:AX28)</f>
        <v>0</v>
      </c>
      <c r="AR28" s="29" t="n">
        <v>0</v>
      </c>
      <c r="AS28" s="29" t="n">
        <v>0</v>
      </c>
      <c r="AT28" s="29" t="n">
        <v>0</v>
      </c>
      <c r="AU28" s="29" t="n">
        <v>0</v>
      </c>
      <c r="AV28" s="29" t="n">
        <v>0</v>
      </c>
      <c r="AW28" s="29" t="n">
        <v>0</v>
      </c>
      <c r="AX28" s="29" t="n">
        <v>0</v>
      </c>
      <c r="AY28" s="54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</row>
    <row r="29" ht="23.9883814102564" customHeight="true">
      <c r="A29" s="6" t="s">
        <v>24</v>
      </c>
      <c r="B29" s="18"/>
      <c r="C29" s="26" t="n">
        <f>D29+E29+F29+R29</f>
        <v>1420093</v>
      </c>
      <c r="D29" s="29" t="n">
        <v>0</v>
      </c>
      <c r="E29" s="29" t="n">
        <v>0</v>
      </c>
      <c r="F29" s="29" t="n">
        <f>SUM(G29:N29)+Q29</f>
        <v>1420093</v>
      </c>
      <c r="G29" s="29" t="n">
        <v>0</v>
      </c>
      <c r="H29" s="29" t="n">
        <v>0</v>
      </c>
      <c r="I29" s="29" t="n">
        <v>0</v>
      </c>
      <c r="J29" s="29" t="n">
        <v>21000</v>
      </c>
      <c r="K29" s="29" t="n">
        <v>0</v>
      </c>
      <c r="L29" s="29" t="n">
        <v>1399093</v>
      </c>
      <c r="M29" s="29" t="n">
        <v>0</v>
      </c>
      <c r="N29" s="29" t="n">
        <v>0</v>
      </c>
      <c r="O29" s="6" t="s">
        <v>24</v>
      </c>
      <c r="P29" s="18"/>
      <c r="Q29" s="26" t="n">
        <v>0</v>
      </c>
      <c r="R29" s="29" t="n">
        <f>SUM(S29:Y29)</f>
        <v>0</v>
      </c>
      <c r="S29" s="29" t="n">
        <v>0</v>
      </c>
      <c r="T29" s="29" t="n">
        <v>0</v>
      </c>
      <c r="U29" s="29" t="n">
        <v>0</v>
      </c>
      <c r="V29" s="29" t="n">
        <v>0</v>
      </c>
      <c r="W29" s="29" t="n">
        <v>0</v>
      </c>
      <c r="X29" s="29" t="n">
        <v>0</v>
      </c>
      <c r="Y29" s="29" t="n">
        <v>0</v>
      </c>
      <c r="Z29" s="6" t="s">
        <v>24</v>
      </c>
      <c r="AA29" s="18"/>
      <c r="AB29" s="26" t="n">
        <f>AC29+AD29+AE29+AQ29</f>
        <v>0</v>
      </c>
      <c r="AC29" s="29" t="n">
        <v>0</v>
      </c>
      <c r="AD29" s="29" t="n">
        <v>0</v>
      </c>
      <c r="AE29" s="29" t="n">
        <f>SUM(AF29:AM29)+AP29</f>
        <v>0</v>
      </c>
      <c r="AF29" s="29" t="n">
        <v>0</v>
      </c>
      <c r="AG29" s="29" t="n">
        <v>0</v>
      </c>
      <c r="AH29" s="29" t="n">
        <v>0</v>
      </c>
      <c r="AI29" s="29" t="n">
        <v>0</v>
      </c>
      <c r="AJ29" s="29" t="n">
        <v>0</v>
      </c>
      <c r="AK29" s="29" t="n">
        <v>0</v>
      </c>
      <c r="AL29" s="29" t="n">
        <v>0</v>
      </c>
      <c r="AM29" s="29" t="n">
        <v>0</v>
      </c>
      <c r="AN29" s="6" t="s">
        <v>24</v>
      </c>
      <c r="AO29" s="18"/>
      <c r="AP29" s="26" t="n">
        <v>0</v>
      </c>
      <c r="AQ29" s="29" t="n">
        <f>SUM(AR29:AX29)</f>
        <v>0</v>
      </c>
      <c r="AR29" s="29" t="n">
        <v>0</v>
      </c>
      <c r="AS29" s="29" t="n">
        <v>0</v>
      </c>
      <c r="AT29" s="29" t="n">
        <v>0</v>
      </c>
      <c r="AU29" s="29" t="n">
        <v>0</v>
      </c>
      <c r="AV29" s="29" t="n">
        <v>0</v>
      </c>
      <c r="AW29" s="29" t="n">
        <v>0</v>
      </c>
      <c r="AX29" s="29" t="n">
        <v>0</v>
      </c>
      <c r="AY29" s="54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</row>
    <row r="30" ht="23.9883814102564" customHeight="true">
      <c r="A30" s="6" t="s">
        <v>25</v>
      </c>
      <c r="B30" s="18"/>
      <c r="C30" s="26" t="n">
        <f>D30+E30+F30+R30</f>
        <v>572948</v>
      </c>
      <c r="D30" s="29" t="n">
        <v>0</v>
      </c>
      <c r="E30" s="29" t="n">
        <v>0</v>
      </c>
      <c r="F30" s="29" t="n">
        <f>SUM(G30:N30)+Q30</f>
        <v>572948</v>
      </c>
      <c r="G30" s="29" t="n">
        <v>0</v>
      </c>
      <c r="H30" s="29" t="n">
        <v>0</v>
      </c>
      <c r="I30" s="29" t="n">
        <v>0</v>
      </c>
      <c r="J30" s="29" t="n">
        <v>0</v>
      </c>
      <c r="K30" s="29" t="n">
        <v>0</v>
      </c>
      <c r="L30" s="29" t="n">
        <v>329948</v>
      </c>
      <c r="M30" s="29" t="n">
        <v>243000</v>
      </c>
      <c r="N30" s="29" t="n">
        <v>0</v>
      </c>
      <c r="O30" s="6" t="s">
        <v>25</v>
      </c>
      <c r="P30" s="18"/>
      <c r="Q30" s="26" t="n">
        <v>0</v>
      </c>
      <c r="R30" s="29" t="n">
        <f>SUM(S30:Y30)</f>
        <v>0</v>
      </c>
      <c r="S30" s="29" t="n">
        <v>0</v>
      </c>
      <c r="T30" s="29" t="n">
        <v>0</v>
      </c>
      <c r="U30" s="29" t="n">
        <v>0</v>
      </c>
      <c r="V30" s="29" t="n">
        <v>0</v>
      </c>
      <c r="W30" s="29" t="n">
        <v>0</v>
      </c>
      <c r="X30" s="29" t="n">
        <v>0</v>
      </c>
      <c r="Y30" s="29" t="n">
        <v>0</v>
      </c>
      <c r="Z30" s="6" t="s">
        <v>25</v>
      </c>
      <c r="AA30" s="18"/>
      <c r="AB30" s="26" t="n">
        <f>AC30+AD30+AE30+AQ30</f>
        <v>98574</v>
      </c>
      <c r="AC30" s="29" t="n">
        <v>0</v>
      </c>
      <c r="AD30" s="29" t="n">
        <v>0</v>
      </c>
      <c r="AE30" s="29" t="n">
        <f>SUM(AF30:AM30)+AP30</f>
        <v>98574</v>
      </c>
      <c r="AF30" s="29" t="n">
        <v>0</v>
      </c>
      <c r="AG30" s="29" t="n">
        <v>0</v>
      </c>
      <c r="AH30" s="29" t="n">
        <v>0</v>
      </c>
      <c r="AI30" s="29" t="n">
        <v>0</v>
      </c>
      <c r="AJ30" s="29" t="n">
        <v>0</v>
      </c>
      <c r="AK30" s="29" t="n">
        <v>0</v>
      </c>
      <c r="AL30" s="29" t="n">
        <v>98574</v>
      </c>
      <c r="AM30" s="29" t="n">
        <v>0</v>
      </c>
      <c r="AN30" s="6" t="s">
        <v>25</v>
      </c>
      <c r="AO30" s="18"/>
      <c r="AP30" s="26" t="n">
        <v>0</v>
      </c>
      <c r="AQ30" s="29" t="n">
        <f>SUM(AR30:AX30)</f>
        <v>0</v>
      </c>
      <c r="AR30" s="29" t="n">
        <v>0</v>
      </c>
      <c r="AS30" s="29" t="n">
        <v>0</v>
      </c>
      <c r="AT30" s="29" t="n">
        <v>0</v>
      </c>
      <c r="AU30" s="29" t="n">
        <v>0</v>
      </c>
      <c r="AV30" s="29" t="n">
        <v>0</v>
      </c>
      <c r="AW30" s="29" t="n">
        <v>0</v>
      </c>
      <c r="AX30" s="29" t="n">
        <v>0</v>
      </c>
      <c r="AY30" s="54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</row>
    <row r="31" ht="23.9883814102564" customHeight="true">
      <c r="A31" s="6" t="s">
        <v>26</v>
      </c>
      <c r="B31" s="18"/>
      <c r="C31" s="26" t="n">
        <f>D31+E31+F31+R31</f>
        <v>14082834</v>
      </c>
      <c r="D31" s="29" t="n">
        <v>0</v>
      </c>
      <c r="E31" s="29" t="n">
        <v>0</v>
      </c>
      <c r="F31" s="29" t="n">
        <f>SUM(G31:N31)+Q31</f>
        <v>14082834</v>
      </c>
      <c r="G31" s="29" t="n">
        <v>0</v>
      </c>
      <c r="H31" s="29" t="n">
        <v>0</v>
      </c>
      <c r="I31" s="29" t="n">
        <v>0</v>
      </c>
      <c r="J31" s="29" t="n">
        <v>100171</v>
      </c>
      <c r="K31" s="29" t="n">
        <v>0</v>
      </c>
      <c r="L31" s="29" t="n">
        <v>12709734</v>
      </c>
      <c r="M31" s="29" t="n">
        <v>1272929</v>
      </c>
      <c r="N31" s="29" t="n">
        <v>0</v>
      </c>
      <c r="O31" s="6" t="s">
        <v>26</v>
      </c>
      <c r="P31" s="18"/>
      <c r="Q31" s="26" t="n">
        <v>0</v>
      </c>
      <c r="R31" s="29" t="n">
        <f>SUM(S31:Y31)</f>
        <v>0</v>
      </c>
      <c r="S31" s="29" t="n">
        <v>0</v>
      </c>
      <c r="T31" s="29" t="n">
        <v>0</v>
      </c>
      <c r="U31" s="29" t="n">
        <v>0</v>
      </c>
      <c r="V31" s="29" t="n">
        <v>0</v>
      </c>
      <c r="W31" s="29" t="n">
        <v>0</v>
      </c>
      <c r="X31" s="29" t="n">
        <v>0</v>
      </c>
      <c r="Y31" s="29" t="n">
        <v>0</v>
      </c>
      <c r="Z31" s="6" t="s">
        <v>26</v>
      </c>
      <c r="AA31" s="18"/>
      <c r="AB31" s="26" t="n">
        <f>AC31+AD31+AE31+AQ31</f>
        <v>0</v>
      </c>
      <c r="AC31" s="29" t="n">
        <v>0</v>
      </c>
      <c r="AD31" s="29" t="n">
        <v>0</v>
      </c>
      <c r="AE31" s="29" t="n">
        <f>SUM(AF31:AM31)+AP31</f>
        <v>0</v>
      </c>
      <c r="AF31" s="29" t="n">
        <v>0</v>
      </c>
      <c r="AG31" s="29" t="n">
        <v>0</v>
      </c>
      <c r="AH31" s="29" t="n">
        <v>0</v>
      </c>
      <c r="AI31" s="29" t="n">
        <v>0</v>
      </c>
      <c r="AJ31" s="29" t="n">
        <v>0</v>
      </c>
      <c r="AK31" s="29" t="n">
        <v>0</v>
      </c>
      <c r="AL31" s="29" t="n">
        <v>0</v>
      </c>
      <c r="AM31" s="29" t="n">
        <v>0</v>
      </c>
      <c r="AN31" s="6" t="s">
        <v>26</v>
      </c>
      <c r="AO31" s="18"/>
      <c r="AP31" s="26" t="n">
        <v>0</v>
      </c>
      <c r="AQ31" s="29" t="n">
        <f>SUM(AR31:AX31)</f>
        <v>0</v>
      </c>
      <c r="AR31" s="29" t="n">
        <v>0</v>
      </c>
      <c r="AS31" s="29" t="n">
        <v>0</v>
      </c>
      <c r="AT31" s="29" t="n">
        <v>0</v>
      </c>
      <c r="AU31" s="29" t="n">
        <v>0</v>
      </c>
      <c r="AV31" s="29" t="n">
        <v>0</v>
      </c>
      <c r="AW31" s="29" t="n">
        <v>0</v>
      </c>
      <c r="AX31" s="29" t="n">
        <v>0</v>
      </c>
      <c r="AY31" s="54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</row>
    <row r="32" ht="23.9883814102564" customHeight="true">
      <c r="A32" s="6" t="s">
        <v>27</v>
      </c>
      <c r="B32" s="18"/>
      <c r="C32" s="26" t="n">
        <f>D32+E32+F32+R32</f>
        <v>534698695</v>
      </c>
      <c r="D32" s="29" t="n">
        <v>0</v>
      </c>
      <c r="E32" s="29" t="n">
        <v>0</v>
      </c>
      <c r="F32" s="29" t="n">
        <f>SUM(G32:N32)+Q32</f>
        <v>534857326</v>
      </c>
      <c r="G32" s="29" t="n">
        <v>0</v>
      </c>
      <c r="H32" s="29" t="n">
        <v>0</v>
      </c>
      <c r="I32" s="29" t="n">
        <v>494416453</v>
      </c>
      <c r="J32" s="29" t="n">
        <v>37681941</v>
      </c>
      <c r="K32" s="29" t="n">
        <v>0</v>
      </c>
      <c r="L32" s="29" t="n">
        <v>2518910</v>
      </c>
      <c r="M32" s="29" t="n">
        <v>240022</v>
      </c>
      <c r="N32" s="29" t="n">
        <v>0</v>
      </c>
      <c r="O32" s="6" t="s">
        <v>27</v>
      </c>
      <c r="P32" s="18"/>
      <c r="Q32" s="26" t="n">
        <v>0</v>
      </c>
      <c r="R32" s="34" t="n">
        <f>SUM(S32:Y32)</f>
        <v>-158631</v>
      </c>
      <c r="S32" s="29" t="n">
        <v>0</v>
      </c>
      <c r="T32" s="34" t="n">
        <v>-158631</v>
      </c>
      <c r="U32" s="29" t="n">
        <v>0</v>
      </c>
      <c r="V32" s="29" t="n">
        <v>0</v>
      </c>
      <c r="W32" s="29" t="n">
        <v>0</v>
      </c>
      <c r="X32" s="29" t="n">
        <v>0</v>
      </c>
      <c r="Y32" s="29" t="n">
        <v>0</v>
      </c>
      <c r="Z32" s="6" t="s">
        <v>27</v>
      </c>
      <c r="AA32" s="18"/>
      <c r="AB32" s="26" t="n">
        <f>AC32+AD32+AE32+AQ32</f>
        <v>147145036</v>
      </c>
      <c r="AC32" s="29" t="n">
        <v>0</v>
      </c>
      <c r="AD32" s="29" t="n">
        <v>0</v>
      </c>
      <c r="AE32" s="29" t="n">
        <f>SUM(AF32:AM32)+AP32</f>
        <v>146487147</v>
      </c>
      <c r="AF32" s="29" t="n">
        <v>0</v>
      </c>
      <c r="AG32" s="29" t="n">
        <v>0</v>
      </c>
      <c r="AH32" s="29" t="n">
        <v>146487147</v>
      </c>
      <c r="AI32" s="29" t="n">
        <v>0</v>
      </c>
      <c r="AJ32" s="29" t="n">
        <v>0</v>
      </c>
      <c r="AK32" s="29" t="n">
        <v>0</v>
      </c>
      <c r="AL32" s="29" t="n">
        <v>0</v>
      </c>
      <c r="AM32" s="29" t="n">
        <v>0</v>
      </c>
      <c r="AN32" s="6" t="s">
        <v>27</v>
      </c>
      <c r="AO32" s="18"/>
      <c r="AP32" s="26" t="n">
        <v>0</v>
      </c>
      <c r="AQ32" s="29" t="n">
        <f>SUM(AR32:AX32)</f>
        <v>657889</v>
      </c>
      <c r="AR32" s="29" t="n">
        <v>0</v>
      </c>
      <c r="AS32" s="29" t="n">
        <v>657889</v>
      </c>
      <c r="AT32" s="29" t="n">
        <v>0</v>
      </c>
      <c r="AU32" s="29" t="n">
        <v>0</v>
      </c>
      <c r="AV32" s="29" t="n">
        <v>0</v>
      </c>
      <c r="AW32" s="29" t="n">
        <v>0</v>
      </c>
      <c r="AX32" s="29" t="n">
        <v>0</v>
      </c>
      <c r="AY32" s="54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</row>
    <row r="33" ht="23.9883814102564" customHeight="true">
      <c r="A33" s="7" t="s">
        <v>28</v>
      </c>
      <c r="B33" s="19"/>
      <c r="C33" s="27" t="n">
        <f>D33+E33+F33+R33</f>
        <v>49068875</v>
      </c>
      <c r="D33" s="30" t="n">
        <v>0</v>
      </c>
      <c r="E33" s="30" t="n">
        <v>0</v>
      </c>
      <c r="F33" s="30" t="n">
        <f>SUM(G33:N33)+Q33</f>
        <v>49068875</v>
      </c>
      <c r="G33" s="30" t="n">
        <v>0</v>
      </c>
      <c r="H33" s="30" t="n">
        <v>0</v>
      </c>
      <c r="I33" s="30" t="n">
        <v>41881230</v>
      </c>
      <c r="J33" s="30" t="n">
        <v>0</v>
      </c>
      <c r="K33" s="30" t="n">
        <v>0</v>
      </c>
      <c r="L33" s="30" t="n">
        <v>215813</v>
      </c>
      <c r="M33" s="30" t="n">
        <v>6971832</v>
      </c>
      <c r="N33" s="30" t="n">
        <v>0</v>
      </c>
      <c r="O33" s="7" t="s">
        <v>28</v>
      </c>
      <c r="P33" s="19"/>
      <c r="Q33" s="27" t="n">
        <v>0</v>
      </c>
      <c r="R33" s="30" t="n">
        <f>SUM(S33:Y33)</f>
        <v>0</v>
      </c>
      <c r="S33" s="30" t="n">
        <v>0</v>
      </c>
      <c r="T33" s="30" t="n">
        <v>0</v>
      </c>
      <c r="U33" s="30" t="n">
        <v>0</v>
      </c>
      <c r="V33" s="30" t="n">
        <v>0</v>
      </c>
      <c r="W33" s="30" t="n">
        <v>0</v>
      </c>
      <c r="X33" s="30" t="n">
        <v>0</v>
      </c>
      <c r="Y33" s="30" t="n">
        <v>0</v>
      </c>
      <c r="Z33" s="7" t="s">
        <v>28</v>
      </c>
      <c r="AA33" s="19"/>
      <c r="AB33" s="27" t="n">
        <f>AC33+AD33+AE33+AQ33</f>
        <v>72995673</v>
      </c>
      <c r="AC33" s="30" t="n">
        <v>0</v>
      </c>
      <c r="AD33" s="30" t="n">
        <v>0</v>
      </c>
      <c r="AE33" s="30" t="n">
        <f>SUM(AF33:AM33)+AP33</f>
        <v>72995673</v>
      </c>
      <c r="AF33" s="30" t="n">
        <v>0</v>
      </c>
      <c r="AG33" s="30" t="n">
        <v>0</v>
      </c>
      <c r="AH33" s="30" t="n">
        <v>72995673</v>
      </c>
      <c r="AI33" s="30" t="n">
        <v>0</v>
      </c>
      <c r="AJ33" s="30" t="n">
        <v>0</v>
      </c>
      <c r="AK33" s="30" t="n">
        <v>0</v>
      </c>
      <c r="AL33" s="30" t="n">
        <v>0</v>
      </c>
      <c r="AM33" s="30" t="n">
        <v>0</v>
      </c>
      <c r="AN33" s="7" t="s">
        <v>28</v>
      </c>
      <c r="AO33" s="19"/>
      <c r="AP33" s="27" t="n">
        <v>0</v>
      </c>
      <c r="AQ33" s="30" t="n">
        <f>SUM(AR33:AX33)</f>
        <v>0</v>
      </c>
      <c r="AR33" s="30" t="n">
        <v>0</v>
      </c>
      <c r="AS33" s="30" t="n">
        <v>0</v>
      </c>
      <c r="AT33" s="30" t="n">
        <v>0</v>
      </c>
      <c r="AU33" s="30" t="n">
        <v>0</v>
      </c>
      <c r="AV33" s="30" t="n">
        <v>0</v>
      </c>
      <c r="AW33" s="30" t="n">
        <v>0</v>
      </c>
      <c r="AX33" s="30" t="n">
        <v>0</v>
      </c>
      <c r="AY33" s="54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</row>
    <row r="34" ht="23.9883814102564" customHeight="true">
      <c r="A34" s="8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8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8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8"/>
      <c r="AO34" s="20"/>
      <c r="AP34" s="20"/>
      <c r="AQ34" s="20"/>
      <c r="AR34" s="20"/>
      <c r="AS34" s="20"/>
      <c r="AT34" s="20"/>
      <c r="AU34" s="20" t="s">
        <v>67</v>
      </c>
      <c r="AV34" s="20"/>
      <c r="AW34" s="20"/>
      <c r="AX34" s="20"/>
      <c r="AY34" s="9"/>
      <c r="AZ34" s="21"/>
      <c r="BA34" s="21"/>
      <c r="BB34" s="21"/>
      <c r="BC34" s="21"/>
      <c r="BD34" s="21"/>
      <c r="BE34" s="21"/>
      <c r="BF34" s="21"/>
      <c r="BG34" s="21"/>
      <c r="BH34" s="21"/>
      <c r="BI34" s="65"/>
      <c r="BJ34" s="21"/>
      <c r="BK34" s="21"/>
      <c r="BL34" s="21"/>
      <c r="BM34" s="21"/>
    </row>
    <row r="35" ht="23.9883814102564" customHeight="true">
      <c r="A35" s="9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9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9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9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9"/>
      <c r="AZ35" s="21"/>
      <c r="BA35" s="21"/>
      <c r="BB35" s="21"/>
      <c r="BC35" s="21"/>
      <c r="BD35" s="21"/>
      <c r="BE35" s="21"/>
      <c r="BF35" s="21"/>
      <c r="BG35" s="21"/>
      <c r="BH35" s="21"/>
      <c r="BI35" s="65"/>
      <c r="BJ35" s="21"/>
      <c r="BK35" s="21"/>
      <c r="BL35" s="21"/>
      <c r="BM35" s="21"/>
    </row>
    <row r="36" ht="23.9883814102564" customHeight="true">
      <c r="A36" s="9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9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9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10" t="s">
        <v>61</v>
      </c>
      <c r="AO36" s="44"/>
      <c r="AP36" s="44"/>
      <c r="AQ36" s="44"/>
      <c r="AR36" s="10" t="s">
        <v>64</v>
      </c>
      <c r="AS36" s="10"/>
      <c r="AT36" s="36" t="s">
        <v>65</v>
      </c>
      <c r="AU36" s="44"/>
      <c r="AV36" s="44"/>
      <c r="AW36" s="10" t="s">
        <v>68</v>
      </c>
      <c r="AX36" s="21"/>
      <c r="AY36" s="9"/>
      <c r="AZ36" s="21"/>
      <c r="BA36" s="21"/>
      <c r="BB36" s="21"/>
      <c r="BC36" s="21"/>
      <c r="BD36" s="21"/>
      <c r="BE36" s="21"/>
      <c r="BF36" s="21"/>
      <c r="BG36" s="21"/>
      <c r="BH36" s="21"/>
      <c r="BI36" s="65"/>
      <c r="BJ36" s="21"/>
      <c r="BK36" s="21"/>
      <c r="BL36" s="21"/>
      <c r="BM36" s="21"/>
    </row>
    <row r="37" ht="23.9883814102564" customHeight="true">
      <c r="A37" s="9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9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9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10"/>
      <c r="AO37" s="44"/>
      <c r="AP37" s="44"/>
      <c r="AQ37" s="44"/>
      <c r="AR37" s="10"/>
      <c r="AS37" s="10"/>
      <c r="AT37" s="36" t="s">
        <v>66</v>
      </c>
      <c r="AU37" s="44"/>
      <c r="AV37" s="44"/>
      <c r="AW37" s="10"/>
      <c r="AX37" s="21"/>
      <c r="AY37" s="9"/>
      <c r="AZ37" s="21"/>
      <c r="BA37" s="21"/>
      <c r="BB37" s="21"/>
      <c r="BC37" s="21"/>
      <c r="BD37" s="21"/>
      <c r="BE37" s="21"/>
      <c r="BF37" s="21"/>
      <c r="BG37" s="21"/>
      <c r="BH37" s="21"/>
      <c r="BI37" s="65"/>
      <c r="BJ37" s="21"/>
      <c r="BK37" s="21"/>
      <c r="BL37" s="21"/>
      <c r="BM37" s="21"/>
    </row>
    <row r="38" ht="23.9883814102564" customHeight="true">
      <c r="A38" s="9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9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9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10"/>
      <c r="AO38" s="44"/>
      <c r="AP38" s="44"/>
      <c r="AQ38" s="44"/>
      <c r="AR38" s="44"/>
      <c r="AS38" s="10"/>
      <c r="AT38" s="10"/>
      <c r="AU38" s="44"/>
      <c r="AV38" s="44"/>
      <c r="AW38" s="21"/>
      <c r="AX38" s="21"/>
      <c r="AY38" s="9"/>
      <c r="AZ38" s="21"/>
      <c r="BA38" s="21"/>
      <c r="BB38" s="21"/>
      <c r="BC38" s="21"/>
      <c r="BD38" s="21"/>
      <c r="BE38" s="21"/>
      <c r="BF38" s="21"/>
      <c r="BG38" s="21"/>
      <c r="BH38" s="21"/>
      <c r="BI38" s="65"/>
      <c r="BJ38" s="21"/>
      <c r="BK38" s="21"/>
      <c r="BL38" s="21"/>
      <c r="BM38" s="21"/>
    </row>
    <row r="39" ht="23.2371794871795" customHeight="true">
      <c r="A39" s="10"/>
      <c r="B39" s="22"/>
      <c r="C39" s="22"/>
      <c r="D39" s="22"/>
      <c r="E39" s="10"/>
      <c r="F39" s="10"/>
      <c r="G39" s="10"/>
      <c r="H39" s="10"/>
      <c r="I39" s="36"/>
      <c r="J39" s="37"/>
      <c r="K39" s="22"/>
      <c r="L39" s="10"/>
      <c r="M39" s="10"/>
      <c r="N39" s="22"/>
      <c r="O39" s="10"/>
      <c r="P39" s="22"/>
      <c r="Q39" s="22"/>
      <c r="R39" s="22"/>
      <c r="S39" s="22"/>
      <c r="T39" s="10"/>
      <c r="U39" s="10"/>
      <c r="V39" s="22"/>
      <c r="W39" s="22"/>
      <c r="X39" s="10"/>
      <c r="Y39" s="22"/>
      <c r="Z39" s="10"/>
      <c r="AA39" s="22"/>
      <c r="AB39" s="22"/>
      <c r="AC39" s="22"/>
      <c r="AD39" s="10"/>
      <c r="AE39" s="10"/>
      <c r="AF39" s="10"/>
      <c r="AG39" s="10"/>
      <c r="AH39" s="36"/>
      <c r="AI39" s="37"/>
      <c r="AJ39" s="22"/>
      <c r="AK39" s="10"/>
      <c r="AL39" s="10"/>
      <c r="AM39" s="22"/>
      <c r="AN39" s="13"/>
      <c r="AO39" s="22"/>
      <c r="AP39" s="22"/>
      <c r="AQ39" s="22"/>
      <c r="AR39" s="22"/>
      <c r="AS39" s="22"/>
      <c r="AT39" s="22"/>
      <c r="AU39" s="22"/>
      <c r="AV39" s="22"/>
      <c r="AW39" s="10"/>
      <c r="AX39" s="22"/>
      <c r="AY39" s="10"/>
      <c r="AZ39" s="44"/>
      <c r="BA39" s="44"/>
      <c r="BB39" s="44"/>
      <c r="BC39" s="10"/>
      <c r="BD39" s="10"/>
      <c r="BE39" s="10"/>
      <c r="BF39" s="61"/>
      <c r="BG39" s="61"/>
      <c r="BH39" s="37"/>
      <c r="BI39" s="65"/>
      <c r="BJ39" s="10"/>
      <c r="BK39" s="10"/>
      <c r="BL39" s="10"/>
      <c r="BM39" s="44"/>
    </row>
    <row r="40" ht="23.9883814102564" customHeight="true">
      <c r="A40" s="10"/>
      <c r="B40" s="22"/>
      <c r="C40" s="22"/>
      <c r="D40" s="22"/>
      <c r="E40" s="10"/>
      <c r="F40" s="10"/>
      <c r="G40" s="10"/>
      <c r="H40" s="10"/>
      <c r="I40" s="36"/>
      <c r="J40" s="38"/>
      <c r="K40" s="22"/>
      <c r="L40" s="10"/>
      <c r="M40" s="10"/>
      <c r="N40" s="44"/>
      <c r="O40" s="10"/>
      <c r="P40" s="22"/>
      <c r="Q40" s="22"/>
      <c r="R40" s="22"/>
      <c r="S40" s="22"/>
      <c r="T40" s="10"/>
      <c r="U40" s="10"/>
      <c r="V40" s="22"/>
      <c r="W40" s="22"/>
      <c r="X40" s="10"/>
      <c r="Y40" s="44"/>
      <c r="Z40" s="10"/>
      <c r="AA40" s="22"/>
      <c r="AB40" s="22"/>
      <c r="AC40" s="22"/>
      <c r="AD40" s="10"/>
      <c r="AE40" s="10"/>
      <c r="AF40" s="10"/>
      <c r="AG40" s="10"/>
      <c r="AH40" s="36"/>
      <c r="AI40" s="38"/>
      <c r="AJ40" s="22"/>
      <c r="AK40" s="10"/>
      <c r="AL40" s="10"/>
      <c r="AM40" s="44"/>
      <c r="AN40" s="12" t="s">
        <v>62</v>
      </c>
      <c r="AO40" s="22"/>
      <c r="AP40" s="22"/>
      <c r="AQ40" s="22"/>
      <c r="AR40" s="22"/>
      <c r="AS40" s="22"/>
      <c r="AT40" s="22"/>
      <c r="AU40" s="22"/>
      <c r="AV40" s="22"/>
      <c r="AW40" s="10"/>
      <c r="AX40" s="44"/>
      <c r="AY40" s="10"/>
      <c r="AZ40" s="44"/>
      <c r="BA40" s="44"/>
      <c r="BB40" s="44"/>
      <c r="BC40" s="10"/>
      <c r="BD40" s="10"/>
      <c r="BE40" s="10"/>
      <c r="BF40" s="62"/>
      <c r="BG40" s="62"/>
      <c r="BH40" s="38"/>
      <c r="BI40" s="65"/>
      <c r="BJ40" s="10"/>
      <c r="BK40" s="10"/>
      <c r="BL40" s="10"/>
      <c r="BM40" s="44"/>
    </row>
    <row r="41" ht="23.9883814102564" customHeight="true">
      <c r="A41" s="10"/>
      <c r="B41" s="22"/>
      <c r="C41" s="22"/>
      <c r="D41" s="22"/>
      <c r="E41" s="10"/>
      <c r="F41" s="10"/>
      <c r="G41" s="10"/>
      <c r="H41" s="10"/>
      <c r="I41" s="10"/>
      <c r="J41" s="38"/>
      <c r="K41" s="10"/>
      <c r="L41" s="10"/>
      <c r="M41" s="10"/>
      <c r="N41" s="44"/>
      <c r="O41" s="10"/>
      <c r="P41" s="22"/>
      <c r="Q41" s="22"/>
      <c r="R41" s="22"/>
      <c r="S41" s="22"/>
      <c r="T41" s="10"/>
      <c r="U41" s="10"/>
      <c r="V41" s="10"/>
      <c r="W41" s="10"/>
      <c r="X41" s="10"/>
      <c r="Y41" s="44"/>
      <c r="Z41" s="10"/>
      <c r="AA41" s="22"/>
      <c r="AB41" s="22"/>
      <c r="AC41" s="22"/>
      <c r="AD41" s="10"/>
      <c r="AE41" s="10"/>
      <c r="AF41" s="10"/>
      <c r="AG41" s="10"/>
      <c r="AH41" s="10"/>
      <c r="AI41" s="38"/>
      <c r="AJ41" s="10"/>
      <c r="AK41" s="10"/>
      <c r="AL41" s="10"/>
      <c r="AM41" s="44"/>
      <c r="AN41" s="6" t="s">
        <v>63</v>
      </c>
      <c r="AO41" s="22"/>
      <c r="AP41" s="22"/>
      <c r="AQ41" s="22"/>
      <c r="AR41" s="22"/>
      <c r="AS41" s="10"/>
      <c r="AT41" s="10"/>
      <c r="AU41" s="10"/>
      <c r="AV41" s="10"/>
      <c r="AW41" s="10"/>
      <c r="AX41" s="44"/>
      <c r="AY41" s="10"/>
      <c r="AZ41" s="44"/>
      <c r="BA41" s="44"/>
      <c r="BB41" s="44"/>
      <c r="BC41" s="10"/>
      <c r="BD41" s="10"/>
      <c r="BE41" s="10"/>
      <c r="BF41" s="10"/>
      <c r="BG41" s="38"/>
      <c r="BH41" s="38"/>
      <c r="BI41" s="65"/>
      <c r="BJ41" s="10"/>
      <c r="BK41" s="10"/>
      <c r="BL41" s="10"/>
      <c r="BM41" s="44"/>
    </row>
    <row r="42" ht="23.9883814102564" customHeight="true">
      <c r="A42" s="11"/>
      <c r="B42" s="22"/>
      <c r="C42" s="22"/>
      <c r="D42" s="22"/>
      <c r="E42" s="11"/>
      <c r="F42" s="11"/>
      <c r="G42" s="11"/>
      <c r="H42" s="11"/>
      <c r="I42" s="11"/>
      <c r="J42" s="38"/>
      <c r="K42" s="11"/>
      <c r="L42" s="11"/>
      <c r="M42" s="11"/>
      <c r="N42" s="45"/>
      <c r="O42" s="11"/>
      <c r="P42" s="22"/>
      <c r="Q42" s="22"/>
      <c r="R42" s="22"/>
      <c r="S42" s="22"/>
      <c r="T42" s="11"/>
      <c r="U42" s="11"/>
      <c r="V42" s="11"/>
      <c r="W42" s="11"/>
      <c r="X42" s="11"/>
      <c r="Y42" s="45"/>
      <c r="Z42" s="11"/>
      <c r="AA42" s="22"/>
      <c r="AB42" s="22"/>
      <c r="AC42" s="22"/>
      <c r="AD42" s="11"/>
      <c r="AE42" s="11"/>
      <c r="AF42" s="11"/>
      <c r="AG42" s="11"/>
      <c r="AH42" s="11"/>
      <c r="AI42" s="38"/>
      <c r="AJ42" s="11"/>
      <c r="AK42" s="11"/>
      <c r="AL42" s="11"/>
      <c r="AM42" s="45"/>
      <c r="AN42" s="13"/>
      <c r="AO42" s="22"/>
      <c r="AP42" s="22"/>
      <c r="AQ42" s="22"/>
      <c r="AR42" s="22"/>
      <c r="AS42" s="11"/>
      <c r="AT42" s="11"/>
      <c r="AU42" s="11"/>
      <c r="AV42" s="11"/>
      <c r="AW42" s="11"/>
      <c r="AX42" s="45"/>
      <c r="AY42" s="11"/>
      <c r="AZ42" s="45"/>
      <c r="BA42" s="45"/>
      <c r="BB42" s="45"/>
      <c r="BC42" s="11"/>
      <c r="BD42" s="11"/>
      <c r="BE42" s="11"/>
      <c r="BF42" s="11"/>
      <c r="BG42" s="38"/>
      <c r="BH42" s="38"/>
      <c r="BI42" s="40"/>
      <c r="BJ42" s="11"/>
      <c r="BK42" s="11"/>
      <c r="BL42" s="11"/>
      <c r="BM42" s="45"/>
    </row>
    <row r="43" ht="23.9883814102564" customHeight="true">
      <c r="A43" s="12"/>
      <c r="B43" s="22"/>
      <c r="C43" s="22"/>
      <c r="D43" s="22"/>
      <c r="E43" s="22"/>
      <c r="F43" s="22"/>
      <c r="G43" s="22"/>
      <c r="H43" s="22"/>
      <c r="I43" s="22"/>
      <c r="J43" s="22"/>
      <c r="K43" s="39"/>
      <c r="L43" s="39"/>
      <c r="M43" s="39"/>
      <c r="N43" s="39"/>
      <c r="O43" s="12"/>
      <c r="P43" s="22"/>
      <c r="Q43" s="22"/>
      <c r="R43" s="22"/>
      <c r="S43" s="22"/>
      <c r="T43" s="22"/>
      <c r="U43" s="22"/>
      <c r="V43" s="39"/>
      <c r="W43" s="39"/>
      <c r="X43" s="39"/>
      <c r="Y43" s="39"/>
      <c r="Z43" s="12"/>
      <c r="AA43" s="22"/>
      <c r="AB43" s="22"/>
      <c r="AC43" s="22"/>
      <c r="AD43" s="22"/>
      <c r="AE43" s="22"/>
      <c r="AF43" s="22"/>
      <c r="AG43" s="22"/>
      <c r="AH43" s="22"/>
      <c r="AI43" s="22"/>
      <c r="AJ43" s="39"/>
      <c r="AK43" s="39"/>
      <c r="AL43" s="39"/>
      <c r="AM43" s="39"/>
      <c r="AN43" s="13"/>
      <c r="AO43" s="22"/>
      <c r="AP43" s="22"/>
      <c r="AQ43" s="22"/>
      <c r="AR43" s="22"/>
      <c r="AS43" s="22"/>
      <c r="AT43" s="22"/>
      <c r="AU43" s="39"/>
      <c r="AV43" s="39"/>
      <c r="AW43" s="39"/>
      <c r="AX43" s="39"/>
      <c r="AY43" s="12"/>
      <c r="AZ43" s="39"/>
      <c r="BA43" s="39"/>
      <c r="BB43" s="39"/>
      <c r="BC43" s="39"/>
      <c r="BD43" s="39"/>
      <c r="BE43" s="39"/>
      <c r="BF43" s="39"/>
      <c r="BG43" s="39"/>
      <c r="BH43" s="39"/>
      <c r="BI43" s="66"/>
      <c r="BJ43" s="39"/>
      <c r="BK43" s="39"/>
      <c r="BL43" s="39"/>
      <c r="BM43" s="39"/>
    </row>
    <row r="44" ht="23.9883814102564" customHeight="true">
      <c r="A44" s="6"/>
      <c r="B44" s="22"/>
      <c r="C44" s="22"/>
      <c r="D44" s="22"/>
      <c r="E44" s="22"/>
      <c r="F44" s="22"/>
      <c r="G44" s="22"/>
      <c r="H44" s="22"/>
      <c r="I44" s="22"/>
      <c r="J44" s="22"/>
      <c r="K44" s="40"/>
      <c r="L44" s="40"/>
      <c r="M44" s="40"/>
      <c r="N44" s="40"/>
      <c r="O44" s="6"/>
      <c r="P44" s="22"/>
      <c r="Q44" s="22"/>
      <c r="R44" s="22"/>
      <c r="S44" s="22"/>
      <c r="T44" s="22"/>
      <c r="U44" s="22"/>
      <c r="V44" s="40"/>
      <c r="W44" s="40"/>
      <c r="X44" s="40"/>
      <c r="Y44" s="40"/>
      <c r="Z44" s="6"/>
      <c r="AA44" s="22"/>
      <c r="AB44" s="22"/>
      <c r="AC44" s="22"/>
      <c r="AD44" s="22"/>
      <c r="AE44" s="22"/>
      <c r="AF44" s="22"/>
      <c r="AG44" s="22"/>
      <c r="AH44" s="22"/>
      <c r="AI44" s="22"/>
      <c r="AJ44" s="40"/>
      <c r="AK44" s="40"/>
      <c r="AL44" s="40"/>
      <c r="AM44" s="40"/>
      <c r="AN44" s="13"/>
      <c r="AO44" s="22"/>
      <c r="AP44" s="22"/>
      <c r="AQ44" s="22"/>
      <c r="AR44" s="22"/>
      <c r="AS44" s="22"/>
      <c r="AT44" s="22"/>
      <c r="AU44" s="40"/>
      <c r="AV44" s="40"/>
      <c r="AW44" s="40"/>
      <c r="AX44" s="40"/>
      <c r="AY44" s="6"/>
      <c r="AZ44" s="39"/>
      <c r="BA44" s="39"/>
      <c r="BB44" s="39"/>
      <c r="BC44" s="39"/>
      <c r="BD44" s="39"/>
      <c r="BE44" s="39"/>
      <c r="BF44" s="39"/>
      <c r="BG44" s="39"/>
      <c r="BH44" s="39"/>
      <c r="BI44" s="40"/>
      <c r="BJ44" s="40"/>
      <c r="BK44" s="40"/>
      <c r="BL44" s="40"/>
      <c r="BM44" s="40"/>
    </row>
    <row r="45" ht="23.9883814102564" customHeight="true">
      <c r="A45" s="13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13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13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13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55"/>
      <c r="AZ45" s="39"/>
      <c r="BA45" s="39"/>
      <c r="BB45" s="39"/>
      <c r="BC45" s="39"/>
      <c r="BD45" s="39"/>
      <c r="BE45" s="39"/>
      <c r="BF45" s="39"/>
      <c r="BG45" s="39"/>
      <c r="BH45" s="39"/>
      <c r="BI45" s="66"/>
      <c r="BJ45" s="39"/>
      <c r="BK45" s="39"/>
      <c r="BL45" s="39"/>
      <c r="BM45" s="39"/>
    </row>
    <row r="46" ht="17.0773237179487" customHeight="true">
      <c r="A46" s="13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13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13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13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13"/>
      <c r="AZ46" s="22"/>
      <c r="BA46" s="22"/>
      <c r="BB46" s="22"/>
      <c r="BC46" s="22"/>
      <c r="BD46" s="22"/>
      <c r="BE46" s="22"/>
      <c r="BF46" s="22"/>
      <c r="BG46" s="22"/>
      <c r="BH46" s="22"/>
      <c r="BI46" s="67"/>
      <c r="BJ46" s="22"/>
      <c r="BK46" s="22"/>
      <c r="BL46" s="22"/>
      <c r="BM46" s="22"/>
    </row>
    <row r="47" ht="17.0773237179487" customHeight="true">
      <c r="A47" s="13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13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13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13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13"/>
      <c r="AZ47" s="22"/>
      <c r="BA47" s="22"/>
      <c r="BB47" s="22"/>
      <c r="BC47" s="22"/>
      <c r="BD47" s="22"/>
      <c r="BE47" s="22"/>
      <c r="BF47" s="22"/>
      <c r="BG47" s="22"/>
      <c r="BH47" s="22"/>
      <c r="BI47" s="67"/>
      <c r="BJ47" s="22"/>
      <c r="BK47" s="22"/>
      <c r="BL47" s="22"/>
      <c r="BM47" s="22"/>
    </row>
    <row r="48" ht="17.0773237179487" customHeight="true">
      <c r="A48" s="13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13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13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13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13"/>
      <c r="AZ48" s="22"/>
      <c r="BA48" s="22"/>
      <c r="BB48" s="22"/>
      <c r="BC48" s="22"/>
      <c r="BD48" s="22"/>
      <c r="BE48" s="22"/>
      <c r="BF48" s="22"/>
      <c r="BG48" s="22"/>
      <c r="BH48" s="22"/>
      <c r="BI48" s="67"/>
      <c r="BJ48" s="22"/>
      <c r="BK48" s="22"/>
      <c r="BL48" s="22"/>
      <c r="BM48" s="22"/>
    </row>
    <row r="49" ht="17.0773237179487" customHeight="true">
      <c r="A49" s="13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13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13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13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13"/>
      <c r="AZ49" s="22"/>
      <c r="BA49" s="22"/>
      <c r="BB49" s="22"/>
      <c r="BC49" s="22"/>
      <c r="BD49" s="22"/>
      <c r="BE49" s="22"/>
      <c r="BF49" s="22"/>
      <c r="BG49" s="22"/>
      <c r="BH49" s="22"/>
      <c r="BI49" s="67"/>
      <c r="BJ49" s="22"/>
      <c r="BK49" s="22"/>
      <c r="BL49" s="22"/>
      <c r="BM49" s="22"/>
    </row>
    <row r="50" ht="17.0773237179487" customHeight="true">
      <c r="A50" s="13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13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13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13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13"/>
      <c r="AZ50" s="22"/>
      <c r="BA50" s="22"/>
      <c r="BB50" s="22"/>
      <c r="BC50" s="22"/>
      <c r="BD50" s="22"/>
      <c r="BE50" s="22"/>
      <c r="BF50" s="22"/>
      <c r="BG50" s="22"/>
      <c r="BH50" s="22"/>
      <c r="BI50" s="67"/>
      <c r="BJ50" s="22"/>
      <c r="BK50" s="22"/>
      <c r="BL50" s="22"/>
      <c r="BM50" s="22"/>
    </row>
    <row r="51" ht="17.0773237179487" customHeight="true">
      <c r="A51" s="13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13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13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13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13"/>
      <c r="AZ51" s="22"/>
      <c r="BA51" s="22"/>
      <c r="BB51" s="22"/>
      <c r="BC51" s="22"/>
      <c r="BD51" s="22"/>
      <c r="BE51" s="22"/>
      <c r="BF51" s="22"/>
      <c r="BG51" s="22"/>
      <c r="BH51" s="22"/>
      <c r="BI51" s="67"/>
      <c r="BJ51" s="22"/>
      <c r="BK51" s="22"/>
      <c r="BL51" s="22"/>
      <c r="BM51" s="22"/>
    </row>
    <row r="52" ht="17.0773237179487" customHeight="true">
      <c r="A52" s="13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13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13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13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13"/>
      <c r="AZ52" s="22"/>
      <c r="BA52" s="22"/>
      <c r="BB52" s="22"/>
      <c r="BC52" s="22"/>
      <c r="BD52" s="22"/>
      <c r="BE52" s="22"/>
      <c r="BF52" s="22"/>
      <c r="BG52" s="22"/>
      <c r="BH52" s="22"/>
      <c r="BI52" s="67"/>
      <c r="BJ52" s="22"/>
      <c r="BK52" s="22"/>
      <c r="BL52" s="22"/>
      <c r="BM52" s="22"/>
    </row>
    <row r="53" ht="17.0773237179487" customHeight="true">
      <c r="A53" s="13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13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13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13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13"/>
      <c r="AZ53" s="22"/>
      <c r="BA53" s="22"/>
      <c r="BB53" s="22"/>
      <c r="BC53" s="22"/>
      <c r="BD53" s="22"/>
      <c r="BE53" s="22"/>
      <c r="BF53" s="22"/>
      <c r="BG53" s="22"/>
      <c r="BH53" s="22"/>
      <c r="BI53" s="67"/>
      <c r="BJ53" s="22"/>
      <c r="BK53" s="22"/>
      <c r="BL53" s="22"/>
      <c r="BM53" s="22"/>
    </row>
    <row r="54" ht="17.0773237179487" customHeight="true">
      <c r="A54" s="13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13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13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13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13"/>
      <c r="AZ54" s="22"/>
      <c r="BA54" s="22"/>
      <c r="BB54" s="22"/>
      <c r="BC54" s="22"/>
      <c r="BD54" s="22"/>
      <c r="BE54" s="22"/>
      <c r="BF54" s="22"/>
      <c r="BG54" s="22"/>
      <c r="BH54" s="22"/>
      <c r="BI54" s="67"/>
      <c r="BJ54" s="22"/>
      <c r="BK54" s="22"/>
      <c r="BL54" s="22"/>
      <c r="BM54" s="22"/>
    </row>
    <row r="55" ht="17.0773237179487" customHeight="true">
      <c r="A55" s="13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13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13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13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13"/>
      <c r="AZ55" s="22"/>
      <c r="BA55" s="22"/>
      <c r="BB55" s="22"/>
      <c r="BC55" s="22"/>
      <c r="BD55" s="22"/>
      <c r="BE55" s="22"/>
      <c r="BF55" s="22"/>
      <c r="BG55" s="22"/>
      <c r="BH55" s="22"/>
      <c r="BI55" s="67"/>
      <c r="BJ55" s="22"/>
      <c r="BK55" s="22"/>
      <c r="BL55" s="22"/>
      <c r="BM55" s="22"/>
    </row>
    <row r="56" ht="17.0773237179487" customHeight="true">
      <c r="A56" s="13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13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13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13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13"/>
      <c r="AZ56" s="22"/>
      <c r="BA56" s="22"/>
      <c r="BB56" s="22"/>
      <c r="BC56" s="22"/>
      <c r="BD56" s="22"/>
      <c r="BE56" s="22"/>
      <c r="BF56" s="22"/>
      <c r="BG56" s="22"/>
      <c r="BH56" s="22"/>
      <c r="BI56" s="67"/>
      <c r="BJ56" s="22"/>
      <c r="BK56" s="22"/>
      <c r="BL56" s="22"/>
      <c r="BM56" s="22"/>
    </row>
    <row r="57" ht="17.0773237179487" customHeight="true">
      <c r="A57" s="13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13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13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13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13"/>
      <c r="AZ57" s="22"/>
      <c r="BA57" s="22"/>
      <c r="BB57" s="22"/>
      <c r="BC57" s="22"/>
      <c r="BD57" s="22"/>
      <c r="BE57" s="22"/>
      <c r="BF57" s="22"/>
      <c r="BG57" s="22"/>
      <c r="BH57" s="22"/>
      <c r="BI57" s="67"/>
      <c r="BJ57" s="22"/>
      <c r="BK57" s="22"/>
      <c r="BL57" s="22"/>
      <c r="BM57" s="22"/>
    </row>
    <row r="58" ht="17.0773237179487" customHeight="true">
      <c r="A58" s="13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13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13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13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13"/>
      <c r="AZ58" s="22"/>
      <c r="BA58" s="22"/>
      <c r="BB58" s="22"/>
      <c r="BC58" s="22"/>
      <c r="BD58" s="22"/>
      <c r="BE58" s="22"/>
      <c r="BF58" s="22"/>
      <c r="BG58" s="22"/>
      <c r="BH58" s="22"/>
      <c r="BI58" s="67"/>
      <c r="BJ58" s="22"/>
      <c r="BK58" s="22"/>
      <c r="BL58" s="22"/>
      <c r="BM58" s="22"/>
    </row>
    <row r="59" ht="17.0773237179487" customHeight="true">
      <c r="A59" s="13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13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13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13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13"/>
      <c r="AZ59" s="22"/>
      <c r="BA59" s="22"/>
      <c r="BB59" s="22"/>
      <c r="BC59" s="22"/>
      <c r="BD59" s="22"/>
      <c r="BE59" s="22"/>
      <c r="BF59" s="22"/>
      <c r="BG59" s="22"/>
      <c r="BH59" s="22"/>
      <c r="BI59" s="67"/>
      <c r="BJ59" s="22"/>
      <c r="BK59" s="22"/>
      <c r="BL59" s="22"/>
      <c r="BM59" s="22"/>
    </row>
    <row r="60" ht="17.0773237179487" customHeight="true">
      <c r="A60" s="13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13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13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13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13"/>
      <c r="AZ60" s="22"/>
      <c r="BA60" s="22"/>
      <c r="BB60" s="22"/>
      <c r="BC60" s="22"/>
      <c r="BD60" s="22"/>
      <c r="BE60" s="22"/>
      <c r="BF60" s="22"/>
      <c r="BG60" s="22"/>
      <c r="BH60" s="22"/>
      <c r="BI60" s="67"/>
      <c r="BJ60" s="22"/>
      <c r="BK60" s="22"/>
      <c r="BL60" s="22"/>
      <c r="BM60" s="22"/>
    </row>
    <row r="61" ht="17.0773237179487" customHeight="true">
      <c r="A61" s="13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13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13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13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13"/>
      <c r="AZ61" s="22"/>
      <c r="BA61" s="22"/>
      <c r="BB61" s="22"/>
      <c r="BC61" s="22"/>
      <c r="BD61" s="22"/>
      <c r="BE61" s="22"/>
      <c r="BF61" s="22"/>
      <c r="BG61" s="22"/>
      <c r="BH61" s="22"/>
      <c r="BI61" s="67"/>
      <c r="BJ61" s="22"/>
      <c r="BK61" s="22"/>
      <c r="BL61" s="22"/>
      <c r="BM61" s="22"/>
    </row>
    <row r="62" ht="17.0773237179487" customHeight="true">
      <c r="A62" s="13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13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13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13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13"/>
      <c r="AZ62" s="22"/>
      <c r="BA62" s="22"/>
      <c r="BB62" s="22"/>
      <c r="BC62" s="22"/>
      <c r="BD62" s="22"/>
      <c r="BE62" s="22"/>
      <c r="BF62" s="22"/>
      <c r="BG62" s="22"/>
      <c r="BH62" s="22"/>
      <c r="BI62" s="67"/>
      <c r="BJ62" s="22"/>
      <c r="BK62" s="22"/>
      <c r="BL62" s="22"/>
      <c r="BM62" s="22"/>
    </row>
    <row r="63" ht="17.0773237179487" customHeight="true">
      <c r="A63" s="13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13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13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13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13"/>
      <c r="AZ63" s="22"/>
      <c r="BA63" s="22"/>
      <c r="BB63" s="22"/>
      <c r="BC63" s="22"/>
      <c r="BD63" s="22"/>
      <c r="BE63" s="22"/>
      <c r="BF63" s="22"/>
      <c r="BG63" s="22"/>
      <c r="BH63" s="22"/>
      <c r="BI63" s="67"/>
      <c r="BJ63" s="22"/>
      <c r="BK63" s="22"/>
      <c r="BL63" s="22"/>
      <c r="BM63" s="22"/>
    </row>
    <row r="64" ht="17.0773237179487" customHeight="true">
      <c r="A64" s="13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13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13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13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13"/>
      <c r="AZ64" s="22"/>
      <c r="BA64" s="22"/>
      <c r="BB64" s="22"/>
      <c r="BC64" s="22"/>
      <c r="BD64" s="22"/>
      <c r="BE64" s="22"/>
      <c r="BF64" s="22"/>
      <c r="BG64" s="22"/>
      <c r="BH64" s="22"/>
      <c r="BI64" s="67"/>
      <c r="BJ64" s="22"/>
      <c r="BK64" s="22"/>
      <c r="BL64" s="22"/>
      <c r="BM64" s="22"/>
    </row>
    <row r="65" ht="17.0773237179487" customHeight="true">
      <c r="A65" s="13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13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13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13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13"/>
      <c r="AZ65" s="22"/>
      <c r="BA65" s="22"/>
      <c r="BB65" s="22"/>
      <c r="BC65" s="22"/>
      <c r="BD65" s="22"/>
      <c r="BE65" s="22"/>
      <c r="BF65" s="22"/>
      <c r="BG65" s="22"/>
      <c r="BH65" s="22"/>
      <c r="BI65" s="67"/>
      <c r="BJ65" s="22"/>
      <c r="BK65" s="22"/>
      <c r="BL65" s="22"/>
      <c r="BM65" s="22"/>
    </row>
    <row r="66" ht="17.0773237179487" customHeight="true">
      <c r="A66" s="13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13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13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13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13"/>
      <c r="AZ66" s="22"/>
      <c r="BA66" s="22"/>
      <c r="BB66" s="22"/>
      <c r="BC66" s="22"/>
      <c r="BD66" s="22"/>
      <c r="BE66" s="22"/>
      <c r="BF66" s="22"/>
      <c r="BG66" s="22"/>
      <c r="BH66" s="22"/>
      <c r="BI66" s="67"/>
      <c r="BJ66" s="22"/>
      <c r="BK66" s="22"/>
      <c r="BL66" s="22"/>
      <c r="BM66" s="22"/>
    </row>
    <row r="67" ht="17.0773237179487" customHeight="true">
      <c r="A67" s="13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13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13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13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13"/>
      <c r="AZ67" s="22"/>
      <c r="BA67" s="22"/>
      <c r="BB67" s="22"/>
      <c r="BC67" s="22"/>
      <c r="BD67" s="22"/>
      <c r="BE67" s="22"/>
      <c r="BF67" s="22"/>
      <c r="BG67" s="22"/>
      <c r="BH67" s="22"/>
      <c r="BI67" s="67"/>
      <c r="BJ67" s="22"/>
      <c r="BK67" s="22"/>
      <c r="BL67" s="22"/>
      <c r="BM67" s="22"/>
    </row>
    <row r="68" ht="17.0773237179487" customHeight="true">
      <c r="A68" s="13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13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13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13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13"/>
      <c r="AZ68" s="22"/>
      <c r="BA68" s="22"/>
      <c r="BB68" s="22"/>
      <c r="BC68" s="22"/>
      <c r="BD68" s="22"/>
      <c r="BE68" s="22"/>
      <c r="BF68" s="22"/>
      <c r="BG68" s="22"/>
      <c r="BH68" s="22"/>
      <c r="BI68" s="67"/>
      <c r="BJ68" s="22"/>
      <c r="BK68" s="22"/>
      <c r="BL68" s="22"/>
      <c r="BM68" s="22"/>
    </row>
    <row r="69" ht="17.0773237179487" customHeight="true">
      <c r="A69" s="13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13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13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13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13"/>
      <c r="AZ69" s="22"/>
      <c r="BA69" s="22"/>
      <c r="BB69" s="22"/>
      <c r="BC69" s="22"/>
      <c r="BD69" s="22"/>
      <c r="BE69" s="22"/>
      <c r="BF69" s="22"/>
      <c r="BG69" s="22"/>
      <c r="BH69" s="22"/>
      <c r="BI69" s="67"/>
      <c r="BJ69" s="22"/>
      <c r="BK69" s="22"/>
      <c r="BL69" s="22"/>
      <c r="BM69" s="22"/>
    </row>
    <row r="70" ht="17.0773237179487" customHeight="true">
      <c r="A70" s="13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13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13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13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13"/>
      <c r="AZ70" s="22"/>
      <c r="BA70" s="22"/>
      <c r="BB70" s="22"/>
      <c r="BC70" s="22"/>
      <c r="BD70" s="22"/>
      <c r="BE70" s="22"/>
      <c r="BF70" s="22"/>
      <c r="BG70" s="22"/>
      <c r="BH70" s="22"/>
      <c r="BI70" s="67"/>
      <c r="BJ70" s="22"/>
      <c r="BK70" s="22"/>
      <c r="BL70" s="22"/>
      <c r="BM70" s="22"/>
    </row>
    <row r="71" ht="17.0773237179487" customHeight="true">
      <c r="A71" s="13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13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13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13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13"/>
      <c r="AZ71" s="22"/>
      <c r="BA71" s="22"/>
      <c r="BB71" s="22"/>
      <c r="BC71" s="22"/>
      <c r="BD71" s="22"/>
      <c r="BE71" s="22"/>
      <c r="BF71" s="22"/>
      <c r="BG71" s="22"/>
      <c r="BH71" s="22"/>
      <c r="BI71" s="67"/>
      <c r="BJ71" s="22"/>
      <c r="BK71" s="22"/>
      <c r="BL71" s="22"/>
      <c r="BM71" s="22"/>
    </row>
    <row r="72" ht="17.0773237179487" customHeight="true">
      <c r="A72" s="13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13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13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13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13"/>
      <c r="AZ72" s="22"/>
      <c r="BA72" s="22"/>
      <c r="BB72" s="22"/>
      <c r="BC72" s="22"/>
      <c r="BD72" s="22"/>
      <c r="BE72" s="22"/>
      <c r="BF72" s="22"/>
      <c r="BG72" s="22"/>
      <c r="BH72" s="22"/>
      <c r="BI72" s="67"/>
      <c r="BJ72" s="22"/>
      <c r="BK72" s="22"/>
      <c r="BL72" s="22"/>
      <c r="BM72" s="22"/>
    </row>
    <row r="73" ht="17.0773237179487" customHeight="true">
      <c r="A73" s="13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13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13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13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13"/>
      <c r="AZ73" s="22"/>
      <c r="BA73" s="22"/>
      <c r="BB73" s="22"/>
      <c r="BC73" s="22"/>
      <c r="BD73" s="22"/>
      <c r="BE73" s="22"/>
      <c r="BF73" s="22"/>
      <c r="BG73" s="22"/>
      <c r="BH73" s="22"/>
      <c r="BI73" s="67"/>
      <c r="BJ73" s="22"/>
      <c r="BK73" s="22"/>
      <c r="BL73" s="22"/>
      <c r="BM73" s="22"/>
    </row>
    <row r="74" ht="17.0773237179487" customHeight="true">
      <c r="A74" s="13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13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13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13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13"/>
      <c r="AZ74" s="22"/>
      <c r="BA74" s="22"/>
      <c r="BB74" s="22"/>
      <c r="BC74" s="22"/>
      <c r="BD74" s="22"/>
      <c r="BE74" s="22"/>
      <c r="BF74" s="22"/>
      <c r="BG74" s="22"/>
      <c r="BH74" s="22"/>
      <c r="BI74" s="67"/>
      <c r="BJ74" s="22"/>
      <c r="BK74" s="22"/>
      <c r="BL74" s="22"/>
      <c r="BM74" s="22"/>
    </row>
    <row r="75" ht="17.0773237179487" customHeight="true">
      <c r="A75" s="13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13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13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13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13"/>
      <c r="AZ75" s="22"/>
      <c r="BA75" s="22"/>
      <c r="BB75" s="22"/>
      <c r="BC75" s="22"/>
      <c r="BD75" s="22"/>
      <c r="BE75" s="22"/>
      <c r="BF75" s="22"/>
      <c r="BG75" s="22"/>
      <c r="BH75" s="22"/>
      <c r="BI75" s="67"/>
      <c r="BJ75" s="22"/>
      <c r="BK75" s="22"/>
      <c r="BL75" s="22"/>
      <c r="BM75" s="22"/>
    </row>
    <row r="76" ht="17.0773237179487" customHeight="true">
      <c r="A76" s="13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13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13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13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13"/>
      <c r="AZ76" s="22"/>
      <c r="BA76" s="22"/>
      <c r="BB76" s="22"/>
      <c r="BC76" s="22"/>
      <c r="BD76" s="22"/>
      <c r="BE76" s="22"/>
      <c r="BF76" s="22"/>
      <c r="BG76" s="22"/>
      <c r="BH76" s="22"/>
      <c r="BI76" s="67"/>
      <c r="BJ76" s="22"/>
      <c r="BK76" s="22"/>
      <c r="BL76" s="22"/>
      <c r="BM76" s="22"/>
    </row>
    <row r="77" ht="17.0773237179487" customHeight="true">
      <c r="A77" s="13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13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13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13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13"/>
      <c r="AZ77" s="22"/>
      <c r="BA77" s="22"/>
      <c r="BB77" s="22"/>
      <c r="BC77" s="22"/>
      <c r="BD77" s="22"/>
      <c r="BE77" s="22"/>
      <c r="BF77" s="22"/>
      <c r="BG77" s="22"/>
      <c r="BH77" s="22"/>
      <c r="BI77" s="67"/>
      <c r="BJ77" s="22"/>
      <c r="BK77" s="22"/>
      <c r="BL77" s="22"/>
      <c r="BM77" s="22"/>
    </row>
    <row r="78" ht="17.0773237179487" customHeight="true">
      <c r="A78" s="13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13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13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13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13"/>
      <c r="AZ78" s="22"/>
      <c r="BA78" s="22"/>
      <c r="BB78" s="22"/>
      <c r="BC78" s="22"/>
      <c r="BD78" s="22"/>
      <c r="BE78" s="22"/>
      <c r="BF78" s="22"/>
      <c r="BG78" s="22"/>
      <c r="BH78" s="22"/>
      <c r="BI78" s="67"/>
      <c r="BJ78" s="22"/>
      <c r="BK78" s="22"/>
      <c r="BL78" s="22"/>
      <c r="BM78" s="22"/>
    </row>
    <row r="79" ht="17.0773237179487" customHeight="true">
      <c r="A79" s="13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13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13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13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13"/>
      <c r="AZ79" s="22"/>
      <c r="BA79" s="22"/>
      <c r="BB79" s="22"/>
      <c r="BC79" s="22"/>
      <c r="BD79" s="22"/>
      <c r="BE79" s="22"/>
      <c r="BF79" s="22"/>
      <c r="BG79" s="22"/>
      <c r="BH79" s="22"/>
      <c r="BI79" s="67"/>
      <c r="BJ79" s="22"/>
      <c r="BK79" s="22"/>
      <c r="BL79" s="22"/>
      <c r="BM79" s="22"/>
    </row>
    <row r="80" ht="17.0773237179487" customHeight="true">
      <c r="A80" s="13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13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13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13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13"/>
      <c r="AZ80" s="22"/>
      <c r="BA80" s="22"/>
      <c r="BB80" s="22"/>
      <c r="BC80" s="22"/>
      <c r="BD80" s="22"/>
      <c r="BE80" s="22"/>
      <c r="BF80" s="22"/>
      <c r="BG80" s="22"/>
      <c r="BH80" s="22"/>
      <c r="BI80" s="67"/>
      <c r="BJ80" s="22"/>
      <c r="BK80" s="22"/>
      <c r="BL80" s="22"/>
      <c r="BM80" s="22"/>
    </row>
    <row r="81" ht="17.0773237179487" customHeight="true">
      <c r="A81" s="13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13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13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13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13"/>
      <c r="AZ81" s="22"/>
      <c r="BA81" s="22"/>
      <c r="BB81" s="22"/>
      <c r="BC81" s="22"/>
      <c r="BD81" s="22"/>
      <c r="BE81" s="22"/>
      <c r="BF81" s="22"/>
      <c r="BG81" s="22"/>
      <c r="BH81" s="22"/>
      <c r="BI81" s="67"/>
      <c r="BJ81" s="22"/>
      <c r="BK81" s="22"/>
      <c r="BL81" s="22"/>
      <c r="BM81" s="22"/>
    </row>
    <row r="82" ht="17.0773237179487" customHeight="true">
      <c r="A82" s="13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13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13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13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13"/>
      <c r="AZ82" s="22"/>
      <c r="BA82" s="22"/>
      <c r="BB82" s="22"/>
      <c r="BC82" s="22"/>
      <c r="BD82" s="22"/>
      <c r="BE82" s="22"/>
      <c r="BF82" s="22"/>
      <c r="BG82" s="22"/>
      <c r="BH82" s="22"/>
      <c r="BI82" s="67"/>
      <c r="BJ82" s="22"/>
      <c r="BK82" s="22"/>
      <c r="BL82" s="22"/>
      <c r="BM82" s="22"/>
    </row>
    <row r="83" ht="17.0773237179487" customHeight="true">
      <c r="A83" s="13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13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13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13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13"/>
      <c r="AZ83" s="22"/>
      <c r="BA83" s="22"/>
      <c r="BB83" s="22"/>
      <c r="BC83" s="22"/>
      <c r="BD83" s="22"/>
      <c r="BE83" s="22"/>
      <c r="BF83" s="22"/>
      <c r="BG83" s="22"/>
      <c r="BH83" s="22"/>
      <c r="BI83" s="67"/>
      <c r="BJ83" s="22"/>
      <c r="BK83" s="22"/>
      <c r="BL83" s="22"/>
      <c r="BM83" s="22"/>
    </row>
    <row r="84" ht="17.0773237179487" customHeight="true">
      <c r="A84" s="13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13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13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13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13"/>
      <c r="AZ84" s="22"/>
      <c r="BA84" s="22"/>
      <c r="BB84" s="22"/>
      <c r="BC84" s="22"/>
      <c r="BD84" s="22"/>
      <c r="BE84" s="22"/>
      <c r="BF84" s="22"/>
      <c r="BG84" s="22"/>
      <c r="BH84" s="22"/>
      <c r="BI84" s="67"/>
      <c r="BJ84" s="22"/>
      <c r="BK84" s="22"/>
      <c r="BL84" s="22"/>
      <c r="BM84" s="22"/>
    </row>
    <row r="85" ht="17.0773237179487" customHeight="true">
      <c r="A85" s="13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13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13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13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13"/>
      <c r="AZ85" s="22"/>
      <c r="BA85" s="22"/>
      <c r="BB85" s="22"/>
      <c r="BC85" s="22"/>
      <c r="BD85" s="22"/>
      <c r="BE85" s="22"/>
      <c r="BF85" s="22"/>
      <c r="BG85" s="22"/>
      <c r="BH85" s="22"/>
      <c r="BI85" s="67"/>
      <c r="BJ85" s="22"/>
      <c r="BK85" s="22"/>
      <c r="BL85" s="22"/>
      <c r="BM85" s="22"/>
    </row>
    <row r="86" ht="17.0773237179487" customHeight="true">
      <c r="A86" s="13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13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13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13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13"/>
      <c r="AZ86" s="22"/>
      <c r="BA86" s="22"/>
      <c r="BB86" s="22"/>
      <c r="BC86" s="22"/>
      <c r="BD86" s="22"/>
      <c r="BE86" s="22"/>
      <c r="BF86" s="22"/>
      <c r="BG86" s="22"/>
      <c r="BH86" s="22"/>
      <c r="BI86" s="67"/>
      <c r="BJ86" s="22"/>
      <c r="BK86" s="22"/>
      <c r="BL86" s="22"/>
      <c r="BM86" s="22"/>
    </row>
    <row r="87" ht="17.0773237179487" customHeight="true">
      <c r="A87" s="13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13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13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13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13"/>
      <c r="AZ87" s="22"/>
      <c r="BA87" s="22"/>
      <c r="BB87" s="22"/>
      <c r="BC87" s="22"/>
      <c r="BD87" s="22"/>
      <c r="BE87" s="22"/>
      <c r="BF87" s="22"/>
      <c r="BG87" s="22"/>
      <c r="BH87" s="22"/>
      <c r="BI87" s="67"/>
      <c r="BJ87" s="22"/>
      <c r="BK87" s="22"/>
      <c r="BL87" s="22"/>
      <c r="BM87" s="22"/>
    </row>
    <row r="88" ht="17.0773237179487" customHeight="true">
      <c r="A88" s="13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13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13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13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13"/>
      <c r="AZ88" s="22"/>
      <c r="BA88" s="22"/>
      <c r="BB88" s="22"/>
      <c r="BC88" s="22"/>
      <c r="BD88" s="22"/>
      <c r="BE88" s="22"/>
      <c r="BF88" s="22"/>
      <c r="BG88" s="22"/>
      <c r="BH88" s="22"/>
      <c r="BI88" s="67"/>
      <c r="BJ88" s="22"/>
      <c r="BK88" s="22"/>
      <c r="BL88" s="22"/>
      <c r="BM88" s="22"/>
    </row>
    <row r="89" ht="17.0773237179487" customHeight="true">
      <c r="A89" s="13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13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13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13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13"/>
      <c r="AZ89" s="22"/>
      <c r="BA89" s="22"/>
      <c r="BB89" s="22"/>
      <c r="BC89" s="22"/>
      <c r="BD89" s="22"/>
      <c r="BE89" s="22"/>
      <c r="BF89" s="22"/>
      <c r="BG89" s="22"/>
      <c r="BH89" s="22"/>
      <c r="BI89" s="67"/>
      <c r="BJ89" s="22"/>
      <c r="BK89" s="22"/>
      <c r="BL89" s="22"/>
      <c r="BM89" s="22"/>
    </row>
    <row r="90" ht="17.0773237179487" customHeight="true">
      <c r="A90" s="13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13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13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13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13"/>
      <c r="AZ90" s="22"/>
      <c r="BA90" s="22"/>
      <c r="BB90" s="22"/>
      <c r="BC90" s="22"/>
      <c r="BD90" s="22"/>
      <c r="BE90" s="22"/>
      <c r="BF90" s="22"/>
      <c r="BG90" s="22"/>
      <c r="BH90" s="22"/>
      <c r="BI90" s="67"/>
      <c r="BJ90" s="22"/>
      <c r="BK90" s="22"/>
      <c r="BL90" s="22"/>
      <c r="BM90" s="22"/>
    </row>
    <row r="91" ht="17.0773237179487" customHeight="true">
      <c r="A91" s="13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13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13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13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13"/>
      <c r="AZ91" s="22"/>
      <c r="BA91" s="22"/>
      <c r="BB91" s="22"/>
      <c r="BC91" s="22"/>
      <c r="BD91" s="22"/>
      <c r="BE91" s="22"/>
      <c r="BF91" s="22"/>
      <c r="BG91" s="22"/>
      <c r="BH91" s="22"/>
      <c r="BI91" s="67"/>
      <c r="BJ91" s="22"/>
      <c r="BK91" s="22"/>
      <c r="BL91" s="22"/>
      <c r="BM91" s="22"/>
    </row>
    <row r="92" ht="17.0773237179487" customHeight="true">
      <c r="A92" s="13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13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13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13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13"/>
      <c r="AZ92" s="22"/>
      <c r="BA92" s="22"/>
      <c r="BB92" s="22"/>
      <c r="BC92" s="22"/>
      <c r="BD92" s="22"/>
      <c r="BE92" s="22"/>
      <c r="BF92" s="22"/>
      <c r="BG92" s="22"/>
      <c r="BH92" s="22"/>
      <c r="BI92" s="67"/>
      <c r="BJ92" s="22"/>
      <c r="BK92" s="22"/>
      <c r="BL92" s="22"/>
      <c r="BM92" s="22"/>
    </row>
    <row r="93" ht="17.0773237179487" customHeight="true">
      <c r="A93" s="13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13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13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13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13"/>
      <c r="AZ93" s="22"/>
      <c r="BA93" s="22"/>
      <c r="BB93" s="22"/>
      <c r="BC93" s="22"/>
      <c r="BD93" s="22"/>
      <c r="BE93" s="22"/>
      <c r="BF93" s="22"/>
      <c r="BG93" s="22"/>
      <c r="BH93" s="22"/>
      <c r="BI93" s="67"/>
      <c r="BJ93" s="22"/>
      <c r="BK93" s="22"/>
      <c r="BL93" s="22"/>
      <c r="BM93" s="22"/>
    </row>
    <row r="94" ht="17.0773237179487" customHeight="true">
      <c r="A94" s="13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13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13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13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13"/>
      <c r="AZ94" s="22"/>
      <c r="BA94" s="22"/>
      <c r="BB94" s="22"/>
      <c r="BC94" s="22"/>
      <c r="BD94" s="22"/>
      <c r="BE94" s="22"/>
      <c r="BF94" s="22"/>
      <c r="BG94" s="22"/>
      <c r="BH94" s="22"/>
      <c r="BI94" s="67"/>
      <c r="BJ94" s="22"/>
      <c r="BK94" s="22"/>
      <c r="BL94" s="22"/>
      <c r="BM94" s="22"/>
    </row>
    <row r="95" ht="17.0773237179487" customHeight="true">
      <c r="A95" s="13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13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13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13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13"/>
      <c r="AZ95" s="22"/>
      <c r="BA95" s="22"/>
      <c r="BB95" s="22"/>
      <c r="BC95" s="22"/>
      <c r="BD95" s="22"/>
      <c r="BE95" s="22"/>
      <c r="BF95" s="22"/>
      <c r="BG95" s="22"/>
      <c r="BH95" s="22"/>
      <c r="BI95" s="67"/>
      <c r="BJ95" s="22"/>
      <c r="BK95" s="22"/>
      <c r="BL95" s="22"/>
      <c r="BM95" s="22"/>
    </row>
    <row r="96" ht="17.0773237179487" customHeight="true">
      <c r="A96" s="13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13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13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13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13"/>
      <c r="AZ96" s="22"/>
      <c r="BA96" s="22"/>
      <c r="BB96" s="22"/>
      <c r="BC96" s="22"/>
      <c r="BD96" s="22"/>
      <c r="BE96" s="22"/>
      <c r="BF96" s="22"/>
      <c r="BG96" s="22"/>
      <c r="BH96" s="22"/>
      <c r="BI96" s="67"/>
      <c r="BJ96" s="22"/>
      <c r="BK96" s="22"/>
      <c r="BL96" s="22"/>
      <c r="BM96" s="22"/>
    </row>
    <row r="97" ht="17.0773237179487" customHeight="true">
      <c r="A97" s="13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13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13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13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13"/>
      <c r="AZ97" s="22"/>
      <c r="BA97" s="22"/>
      <c r="BB97" s="22"/>
      <c r="BC97" s="22"/>
      <c r="BD97" s="22"/>
      <c r="BE97" s="22"/>
      <c r="BF97" s="22"/>
      <c r="BG97" s="22"/>
      <c r="BH97" s="22"/>
      <c r="BI97" s="67"/>
      <c r="BJ97" s="22"/>
      <c r="BK97" s="22"/>
      <c r="BL97" s="22"/>
      <c r="BM97" s="22"/>
    </row>
    <row r="98" ht="17.0773237179487" customHeight="true">
      <c r="A98" s="13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13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13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13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13"/>
      <c r="AZ98" s="22"/>
      <c r="BA98" s="22"/>
      <c r="BB98" s="22"/>
      <c r="BC98" s="22"/>
      <c r="BD98" s="22"/>
      <c r="BE98" s="22"/>
      <c r="BF98" s="22"/>
      <c r="BG98" s="22"/>
      <c r="BH98" s="22"/>
      <c r="BI98" s="67"/>
      <c r="BJ98" s="22"/>
      <c r="BK98" s="22"/>
      <c r="BL98" s="22"/>
      <c r="BM98" s="22"/>
    </row>
    <row r="99" ht="17.0773237179487" customHeight="true">
      <c r="A99" s="13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13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13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13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13"/>
      <c r="AZ99" s="22"/>
      <c r="BA99" s="22"/>
      <c r="BB99" s="22"/>
      <c r="BC99" s="22"/>
      <c r="BD99" s="22"/>
      <c r="BE99" s="22"/>
      <c r="BF99" s="22"/>
      <c r="BG99" s="22"/>
      <c r="BH99" s="22"/>
      <c r="BI99" s="67"/>
      <c r="BJ99" s="22"/>
      <c r="BK99" s="22"/>
      <c r="BL99" s="22"/>
      <c r="BM99" s="22"/>
    </row>
    <row r="100" ht="17.0773237179487" customHeight="true">
      <c r="A100" s="13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13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13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13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13"/>
      <c r="AZ100" s="22"/>
      <c r="BA100" s="22"/>
      <c r="BB100" s="22"/>
      <c r="BC100" s="22"/>
      <c r="BD100" s="22"/>
      <c r="BE100" s="22"/>
      <c r="BF100" s="22"/>
      <c r="BG100" s="22"/>
      <c r="BH100" s="22"/>
      <c r="BI100" s="67"/>
      <c r="BJ100" s="22"/>
      <c r="BK100" s="22"/>
      <c r="BL100" s="22"/>
      <c r="BM100" s="22"/>
    </row>
    <row r="101" ht="17.0773237179487" customHeight="true">
      <c r="A101" s="13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13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13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13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13"/>
      <c r="AZ101" s="22"/>
      <c r="BA101" s="22"/>
      <c r="BB101" s="22"/>
      <c r="BC101" s="22"/>
      <c r="BD101" s="22"/>
      <c r="BE101" s="22"/>
      <c r="BF101" s="22"/>
      <c r="BG101" s="22"/>
      <c r="BH101" s="22"/>
      <c r="BI101" s="67"/>
      <c r="BJ101" s="22"/>
      <c r="BK101" s="22"/>
      <c r="BL101" s="22"/>
      <c r="BM101" s="22"/>
    </row>
    <row r="102" ht="17.0773237179487" customHeight="true">
      <c r="A102" s="13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13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13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13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13"/>
      <c r="AZ102" s="22"/>
      <c r="BA102" s="22"/>
      <c r="BB102" s="22"/>
      <c r="BC102" s="22"/>
      <c r="BD102" s="22"/>
      <c r="BE102" s="22"/>
      <c r="BF102" s="22"/>
      <c r="BG102" s="22"/>
      <c r="BH102" s="22"/>
      <c r="BI102" s="67"/>
      <c r="BJ102" s="22"/>
      <c r="BK102" s="22"/>
      <c r="BL102" s="22"/>
      <c r="BM102" s="22"/>
    </row>
    <row r="103" ht="17.0773237179487" customHeight="true">
      <c r="A103" s="13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13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13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13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13"/>
      <c r="AZ103" s="22"/>
      <c r="BA103" s="22"/>
      <c r="BB103" s="22"/>
      <c r="BC103" s="22"/>
      <c r="BD103" s="22"/>
      <c r="BE103" s="22"/>
      <c r="BF103" s="22"/>
      <c r="BG103" s="22"/>
      <c r="BH103" s="22"/>
      <c r="BI103" s="67"/>
      <c r="BJ103" s="22"/>
      <c r="BK103" s="22"/>
      <c r="BL103" s="22"/>
      <c r="BM103" s="22"/>
    </row>
    <row r="104" ht="17.0773237179487" customHeight="true">
      <c r="A104" s="13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13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13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13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13"/>
      <c r="AZ104" s="22"/>
      <c r="BA104" s="22"/>
      <c r="BB104" s="22"/>
      <c r="BC104" s="22"/>
      <c r="BD104" s="22"/>
      <c r="BE104" s="22"/>
      <c r="BF104" s="22"/>
      <c r="BG104" s="22"/>
      <c r="BH104" s="22"/>
      <c r="BI104" s="67"/>
      <c r="BJ104" s="22"/>
      <c r="BK104" s="22"/>
      <c r="BL104" s="22"/>
      <c r="BM104" s="22"/>
    </row>
    <row r="105" ht="17.0773237179487" customHeight="true">
      <c r="A105" s="13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13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13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13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13"/>
      <c r="AZ105" s="22"/>
      <c r="BA105" s="22"/>
      <c r="BB105" s="22"/>
      <c r="BC105" s="22"/>
      <c r="BD105" s="22"/>
      <c r="BE105" s="22"/>
      <c r="BF105" s="22"/>
      <c r="BG105" s="22"/>
      <c r="BH105" s="22"/>
      <c r="BI105" s="67"/>
      <c r="BJ105" s="22"/>
      <c r="BK105" s="22"/>
      <c r="BL105" s="22"/>
      <c r="BM105" s="22"/>
    </row>
    <row r="106" ht="17.0773237179487" customHeight="true">
      <c r="A106" s="13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13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13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13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13"/>
      <c r="AZ106" s="22"/>
      <c r="BA106" s="22"/>
      <c r="BB106" s="22"/>
      <c r="BC106" s="22"/>
      <c r="BD106" s="22"/>
      <c r="BE106" s="22"/>
      <c r="BF106" s="22"/>
      <c r="BG106" s="22"/>
      <c r="BH106" s="22"/>
      <c r="BI106" s="67"/>
      <c r="BJ106" s="22"/>
      <c r="BK106" s="22"/>
      <c r="BL106" s="22"/>
      <c r="BM106" s="22"/>
    </row>
    <row r="107" ht="17.0773237179487" customHeight="true">
      <c r="A107" s="13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13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13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13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13"/>
      <c r="AZ107" s="22"/>
      <c r="BA107" s="22"/>
      <c r="BB107" s="22"/>
      <c r="BC107" s="22"/>
      <c r="BD107" s="22"/>
      <c r="BE107" s="22"/>
      <c r="BF107" s="22"/>
      <c r="BG107" s="22"/>
      <c r="BH107" s="22"/>
      <c r="BI107" s="67"/>
      <c r="BJ107" s="22"/>
      <c r="BK107" s="22"/>
      <c r="BL107" s="22"/>
      <c r="BM107" s="22"/>
    </row>
    <row r="108" ht="17.0773237179487" customHeight="true">
      <c r="A108" s="13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13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13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13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13"/>
      <c r="AZ108" s="22"/>
      <c r="BA108" s="22"/>
      <c r="BB108" s="22"/>
      <c r="BC108" s="22"/>
      <c r="BD108" s="22"/>
      <c r="BE108" s="22"/>
      <c r="BF108" s="22"/>
      <c r="BG108" s="22"/>
      <c r="BH108" s="22"/>
      <c r="BI108" s="67"/>
      <c r="BJ108" s="22"/>
      <c r="BK108" s="22"/>
      <c r="BL108" s="22"/>
      <c r="BM108" s="22"/>
    </row>
    <row r="109" ht="17.0773237179487" customHeight="true">
      <c r="A109" s="13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13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13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13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13"/>
      <c r="AZ109" s="22"/>
      <c r="BA109" s="22"/>
      <c r="BB109" s="22"/>
      <c r="BC109" s="22"/>
      <c r="BD109" s="22"/>
      <c r="BE109" s="22"/>
      <c r="BF109" s="22"/>
      <c r="BG109" s="22"/>
      <c r="BH109" s="22"/>
      <c r="BI109" s="67"/>
      <c r="BJ109" s="22"/>
      <c r="BK109" s="22"/>
      <c r="BL109" s="22"/>
      <c r="BM109" s="22"/>
    </row>
    <row r="110" ht="17.0773237179487" customHeight="true">
      <c r="A110" s="13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13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13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13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13"/>
      <c r="AZ110" s="22"/>
      <c r="BA110" s="22"/>
      <c r="BB110" s="22"/>
      <c r="BC110" s="22"/>
      <c r="BD110" s="22"/>
      <c r="BE110" s="22"/>
      <c r="BF110" s="22"/>
      <c r="BG110" s="22"/>
      <c r="BH110" s="22"/>
      <c r="BI110" s="67"/>
      <c r="BJ110" s="22"/>
      <c r="BK110" s="22"/>
      <c r="BL110" s="22"/>
      <c r="BM110" s="22"/>
    </row>
    <row r="111" ht="17.0773237179487" customHeight="true">
      <c r="A111" s="13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13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13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13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13"/>
      <c r="AZ111" s="22"/>
      <c r="BA111" s="22"/>
      <c r="BB111" s="22"/>
      <c r="BC111" s="22"/>
      <c r="BD111" s="22"/>
      <c r="BE111" s="22"/>
      <c r="BF111" s="22"/>
      <c r="BG111" s="22"/>
      <c r="BH111" s="22"/>
      <c r="BI111" s="67"/>
      <c r="BJ111" s="22"/>
      <c r="BK111" s="22"/>
      <c r="BL111" s="22"/>
      <c r="BM111" s="22"/>
    </row>
    <row r="112" ht="17.0773237179487" customHeight="true">
      <c r="A112" s="13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13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13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13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13"/>
      <c r="AZ112" s="22"/>
      <c r="BA112" s="22"/>
      <c r="BB112" s="22"/>
      <c r="BC112" s="22"/>
      <c r="BD112" s="22"/>
      <c r="BE112" s="22"/>
      <c r="BF112" s="22"/>
      <c r="BG112" s="22"/>
      <c r="BH112" s="22"/>
      <c r="BI112" s="67"/>
      <c r="BJ112" s="22"/>
      <c r="BK112" s="22"/>
      <c r="BL112" s="22"/>
      <c r="BM112" s="22"/>
    </row>
    <row r="113" ht="17.0773237179487" customHeight="true">
      <c r="A113" s="13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13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13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13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13"/>
      <c r="AZ113" s="22"/>
      <c r="BA113" s="22"/>
      <c r="BB113" s="22"/>
      <c r="BC113" s="22"/>
      <c r="BD113" s="22"/>
      <c r="BE113" s="22"/>
      <c r="BF113" s="22"/>
      <c r="BG113" s="22"/>
      <c r="BH113" s="22"/>
      <c r="BI113" s="67"/>
      <c r="BJ113" s="22"/>
      <c r="BK113" s="22"/>
      <c r="BL113" s="22"/>
      <c r="BM113" s="22"/>
    </row>
    <row r="114" ht="17.0773237179487" customHeight="true">
      <c r="A114" s="13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13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13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13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13"/>
      <c r="AZ114" s="22"/>
      <c r="BA114" s="22"/>
      <c r="BB114" s="22"/>
      <c r="BC114" s="22"/>
      <c r="BD114" s="22"/>
      <c r="BE114" s="22"/>
      <c r="BF114" s="22"/>
      <c r="BG114" s="22"/>
      <c r="BH114" s="22"/>
      <c r="BI114" s="67"/>
      <c r="BJ114" s="22"/>
      <c r="BK114" s="22"/>
      <c r="BL114" s="22"/>
      <c r="BM114" s="22"/>
    </row>
    <row r="115" ht="17.0773237179487" customHeight="true">
      <c r="A115" s="13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13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13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13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13"/>
      <c r="AZ115" s="22"/>
      <c r="BA115" s="22"/>
      <c r="BB115" s="22"/>
      <c r="BC115" s="22"/>
      <c r="BD115" s="22"/>
      <c r="BE115" s="22"/>
      <c r="BF115" s="22"/>
      <c r="BG115" s="22"/>
      <c r="BH115" s="22"/>
      <c r="BI115" s="67"/>
      <c r="BJ115" s="22"/>
      <c r="BK115" s="22"/>
      <c r="BL115" s="22"/>
      <c r="BM115" s="22"/>
    </row>
    <row r="116" ht="17.0773237179487" customHeight="true">
      <c r="A116" s="13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13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13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13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13"/>
      <c r="AZ116" s="22"/>
      <c r="BA116" s="22"/>
      <c r="BB116" s="22"/>
      <c r="BC116" s="22"/>
      <c r="BD116" s="22"/>
      <c r="BE116" s="22"/>
      <c r="BF116" s="22"/>
      <c r="BG116" s="22"/>
      <c r="BH116" s="22"/>
      <c r="BI116" s="67"/>
      <c r="BJ116" s="22"/>
      <c r="BK116" s="22"/>
      <c r="BL116" s="22"/>
      <c r="BM116" s="22"/>
    </row>
    <row r="117" ht="17.0773237179487" customHeight="true">
      <c r="A117" s="13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13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13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13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13"/>
      <c r="AZ117" s="22"/>
      <c r="BA117" s="22"/>
      <c r="BB117" s="22"/>
      <c r="BC117" s="22"/>
      <c r="BD117" s="22"/>
      <c r="BE117" s="22"/>
      <c r="BF117" s="22"/>
      <c r="BG117" s="22"/>
      <c r="BH117" s="22"/>
      <c r="BI117" s="67"/>
      <c r="BJ117" s="22"/>
      <c r="BK117" s="22"/>
      <c r="BL117" s="22"/>
      <c r="BM117" s="22"/>
    </row>
    <row r="118" ht="17.0773237179487" customHeight="true">
      <c r="A118" s="13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13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13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13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13"/>
      <c r="AZ118" s="22"/>
      <c r="BA118" s="22"/>
      <c r="BB118" s="22"/>
      <c r="BC118" s="22"/>
      <c r="BD118" s="22"/>
      <c r="BE118" s="22"/>
      <c r="BF118" s="22"/>
      <c r="BG118" s="22"/>
      <c r="BH118" s="22"/>
      <c r="BI118" s="67"/>
      <c r="BJ118" s="22"/>
      <c r="BK118" s="22"/>
      <c r="BL118" s="22"/>
      <c r="BM118" s="22"/>
    </row>
    <row r="119" ht="17.0773237179487" customHeight="true">
      <c r="A119" s="13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13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13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13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13"/>
      <c r="AZ119" s="22"/>
      <c r="BA119" s="22"/>
      <c r="BB119" s="22"/>
      <c r="BC119" s="22"/>
      <c r="BD119" s="22"/>
      <c r="BE119" s="22"/>
      <c r="BF119" s="22"/>
      <c r="BG119" s="22"/>
      <c r="BH119" s="22"/>
      <c r="BI119" s="67"/>
      <c r="BJ119" s="22"/>
      <c r="BK119" s="22"/>
      <c r="BL119" s="22"/>
      <c r="BM119" s="22"/>
    </row>
    <row r="120" ht="17.0773237179487" customHeight="true">
      <c r="A120" s="13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13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13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13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13"/>
      <c r="AZ120" s="22"/>
      <c r="BA120" s="22"/>
      <c r="BB120" s="22"/>
      <c r="BC120" s="22"/>
      <c r="BD120" s="22"/>
      <c r="BE120" s="22"/>
      <c r="BF120" s="22"/>
      <c r="BG120" s="22"/>
      <c r="BH120" s="22"/>
      <c r="BI120" s="67"/>
      <c r="BJ120" s="22"/>
      <c r="BK120" s="22"/>
      <c r="BL120" s="22"/>
      <c r="BM120" s="22"/>
    </row>
    <row r="121" ht="17.0773237179487" customHeight="true">
      <c r="A121" s="13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13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13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13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13"/>
      <c r="AZ121" s="22"/>
      <c r="BA121" s="22"/>
      <c r="BB121" s="22"/>
      <c r="BC121" s="22"/>
      <c r="BD121" s="22"/>
      <c r="BE121" s="22"/>
      <c r="BF121" s="22"/>
      <c r="BG121" s="22"/>
      <c r="BH121" s="22"/>
      <c r="BI121" s="67"/>
      <c r="BJ121" s="22"/>
      <c r="BK121" s="22"/>
      <c r="BL121" s="22"/>
      <c r="BM121" s="22"/>
    </row>
    <row r="122" ht="17.0773237179487" customHeight="true">
      <c r="A122" s="13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13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13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13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13"/>
      <c r="AZ122" s="22"/>
      <c r="BA122" s="22"/>
      <c r="BB122" s="22"/>
      <c r="BC122" s="22"/>
      <c r="BD122" s="22"/>
      <c r="BE122" s="22"/>
      <c r="BF122" s="22"/>
      <c r="BG122" s="22"/>
      <c r="BH122" s="22"/>
      <c r="BI122" s="67"/>
      <c r="BJ122" s="22"/>
      <c r="BK122" s="22"/>
      <c r="BL122" s="22"/>
      <c r="BM122" s="22"/>
    </row>
    <row r="123" ht="17.0773237179487" customHeight="true">
      <c r="A123" s="13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13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13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13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13"/>
      <c r="AZ123" s="22"/>
      <c r="BA123" s="22"/>
      <c r="BB123" s="22"/>
      <c r="BC123" s="22"/>
      <c r="BD123" s="22"/>
      <c r="BE123" s="22"/>
      <c r="BF123" s="22"/>
      <c r="BG123" s="22"/>
      <c r="BH123" s="22"/>
      <c r="BI123" s="67"/>
      <c r="BJ123" s="22"/>
      <c r="BK123" s="22"/>
      <c r="BL123" s="22"/>
      <c r="BM123" s="22"/>
    </row>
    <row r="124" ht="17.0773237179487" customHeight="true">
      <c r="A124" s="13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13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13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13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13"/>
      <c r="AZ124" s="22"/>
      <c r="BA124" s="22"/>
      <c r="BB124" s="22"/>
      <c r="BC124" s="22"/>
      <c r="BD124" s="22"/>
      <c r="BE124" s="22"/>
      <c r="BF124" s="22"/>
      <c r="BG124" s="22"/>
      <c r="BH124" s="22"/>
      <c r="BI124" s="67"/>
      <c r="BJ124" s="22"/>
      <c r="BK124" s="22"/>
      <c r="BL124" s="22"/>
      <c r="BM124" s="22"/>
    </row>
    <row r="125" ht="17.0773237179487" customHeight="true">
      <c r="A125" s="13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13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13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13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13"/>
      <c r="AZ125" s="22"/>
      <c r="BA125" s="22"/>
      <c r="BB125" s="22"/>
      <c r="BC125" s="22"/>
      <c r="BD125" s="22"/>
      <c r="BE125" s="22"/>
      <c r="BF125" s="22"/>
      <c r="BG125" s="22"/>
      <c r="BH125" s="22"/>
      <c r="BI125" s="67"/>
      <c r="BJ125" s="22"/>
      <c r="BK125" s="22"/>
      <c r="BL125" s="22"/>
      <c r="BM125" s="22"/>
    </row>
    <row r="126" ht="17.0773237179487" customHeight="true">
      <c r="A126" s="13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13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13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13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13"/>
      <c r="AZ126" s="22"/>
      <c r="BA126" s="22"/>
      <c r="BB126" s="22"/>
      <c r="BC126" s="22"/>
      <c r="BD126" s="22"/>
      <c r="BE126" s="22"/>
      <c r="BF126" s="22"/>
      <c r="BG126" s="22"/>
      <c r="BH126" s="22"/>
      <c r="BI126" s="67"/>
      <c r="BJ126" s="22"/>
      <c r="BK126" s="22"/>
      <c r="BL126" s="22"/>
      <c r="BM126" s="22"/>
    </row>
    <row r="127" ht="17.0773237179487" customHeight="true">
      <c r="A127" s="13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13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13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13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13"/>
      <c r="AZ127" s="22"/>
      <c r="BA127" s="22"/>
      <c r="BB127" s="22"/>
      <c r="BC127" s="22"/>
      <c r="BD127" s="22"/>
      <c r="BE127" s="22"/>
      <c r="BF127" s="22"/>
      <c r="BG127" s="22"/>
      <c r="BH127" s="22"/>
      <c r="BI127" s="67"/>
      <c r="BJ127" s="22"/>
      <c r="BK127" s="22"/>
      <c r="BL127" s="22"/>
      <c r="BM127" s="22"/>
    </row>
    <row r="128" ht="17.0773237179487" customHeight="true">
      <c r="A128" s="13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13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13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13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13"/>
      <c r="AZ128" s="22"/>
      <c r="BA128" s="22"/>
      <c r="BB128" s="22"/>
      <c r="BC128" s="22"/>
      <c r="BD128" s="22"/>
      <c r="BE128" s="22"/>
      <c r="BF128" s="22"/>
      <c r="BG128" s="22"/>
      <c r="BH128" s="22"/>
      <c r="BI128" s="67"/>
      <c r="BJ128" s="22"/>
      <c r="BK128" s="22"/>
      <c r="BL128" s="22"/>
      <c r="BM128" s="22"/>
    </row>
    <row r="129" ht="17.0773237179487" customHeight="true">
      <c r="A129" s="13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13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13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13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13"/>
      <c r="AZ129" s="22"/>
      <c r="BA129" s="22"/>
      <c r="BB129" s="22"/>
      <c r="BC129" s="22"/>
      <c r="BD129" s="22"/>
      <c r="BE129" s="22"/>
      <c r="BF129" s="22"/>
      <c r="BG129" s="22"/>
      <c r="BH129" s="22"/>
      <c r="BI129" s="67"/>
      <c r="BJ129" s="22"/>
      <c r="BK129" s="22"/>
      <c r="BL129" s="22"/>
      <c r="BM129" s="22"/>
    </row>
    <row r="130" ht="17.0773237179487" customHeight="true">
      <c r="A130" s="13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13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13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13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13"/>
      <c r="AZ130" s="22"/>
      <c r="BA130" s="22"/>
      <c r="BB130" s="22"/>
      <c r="BC130" s="22"/>
      <c r="BD130" s="22"/>
      <c r="BE130" s="22"/>
      <c r="BF130" s="22"/>
      <c r="BG130" s="22"/>
      <c r="BH130" s="22"/>
      <c r="BI130" s="67"/>
      <c r="BJ130" s="22"/>
      <c r="BK130" s="22"/>
      <c r="BL130" s="22"/>
      <c r="BM130" s="22"/>
    </row>
    <row r="131" ht="17.0773237179487" customHeight="true">
      <c r="A131" s="13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13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13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13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13"/>
      <c r="AZ131" s="22"/>
      <c r="BA131" s="22"/>
      <c r="BB131" s="22"/>
      <c r="BC131" s="22"/>
      <c r="BD131" s="22"/>
      <c r="BE131" s="22"/>
      <c r="BF131" s="22"/>
      <c r="BG131" s="22"/>
      <c r="BH131" s="22"/>
      <c r="BI131" s="67"/>
      <c r="BJ131" s="22"/>
      <c r="BK131" s="22"/>
      <c r="BL131" s="22"/>
      <c r="BM131" s="22"/>
    </row>
    <row r="132" ht="17.0773237179487" customHeight="true">
      <c r="A132" s="13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13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13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13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13"/>
      <c r="AZ132" s="22"/>
      <c r="BA132" s="22"/>
      <c r="BB132" s="22"/>
      <c r="BC132" s="22"/>
      <c r="BD132" s="22"/>
      <c r="BE132" s="22"/>
      <c r="BF132" s="22"/>
      <c r="BG132" s="22"/>
      <c r="BH132" s="22"/>
      <c r="BI132" s="67"/>
      <c r="BJ132" s="22"/>
      <c r="BK132" s="22"/>
      <c r="BL132" s="22"/>
      <c r="BM132" s="22"/>
    </row>
    <row r="133" ht="17.0773237179487" customHeight="true">
      <c r="A133" s="13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13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13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13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13"/>
      <c r="AZ133" s="22"/>
      <c r="BA133" s="22"/>
      <c r="BB133" s="22"/>
      <c r="BC133" s="22"/>
      <c r="BD133" s="22"/>
      <c r="BE133" s="22"/>
      <c r="BF133" s="22"/>
      <c r="BG133" s="22"/>
      <c r="BH133" s="22"/>
      <c r="BI133" s="67"/>
      <c r="BJ133" s="22"/>
      <c r="BK133" s="22"/>
      <c r="BL133" s="22"/>
      <c r="BM133" s="22"/>
    </row>
    <row r="134" ht="17.0773237179487" customHeight="true">
      <c r="A134" s="13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13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13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13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13"/>
      <c r="AZ134" s="22"/>
      <c r="BA134" s="22"/>
      <c r="BB134" s="22"/>
      <c r="BC134" s="22"/>
      <c r="BD134" s="22"/>
      <c r="BE134" s="22"/>
      <c r="BF134" s="22"/>
      <c r="BG134" s="22"/>
      <c r="BH134" s="22"/>
      <c r="BI134" s="67"/>
      <c r="BJ134" s="22"/>
      <c r="BK134" s="22"/>
      <c r="BL134" s="22"/>
      <c r="BM134" s="22"/>
    </row>
    <row r="135" ht="17.0773237179487" customHeight="true">
      <c r="A135" s="13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13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13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13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13"/>
      <c r="AZ135" s="22"/>
      <c r="BA135" s="22"/>
      <c r="BB135" s="22"/>
      <c r="BC135" s="22"/>
      <c r="BD135" s="22"/>
      <c r="BE135" s="22"/>
      <c r="BF135" s="22"/>
      <c r="BG135" s="22"/>
      <c r="BH135" s="22"/>
      <c r="BI135" s="67"/>
      <c r="BJ135" s="22"/>
      <c r="BK135" s="22"/>
      <c r="BL135" s="22"/>
      <c r="BM135" s="22"/>
    </row>
    <row r="136" ht="17.0773237179487" customHeight="true">
      <c r="A136" s="13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13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13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13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13"/>
      <c r="AZ136" s="22"/>
      <c r="BA136" s="22"/>
      <c r="BB136" s="22"/>
      <c r="BC136" s="22"/>
      <c r="BD136" s="22"/>
      <c r="BE136" s="22"/>
      <c r="BF136" s="22"/>
      <c r="BG136" s="22"/>
      <c r="BH136" s="22"/>
      <c r="BI136" s="67"/>
      <c r="BJ136" s="22"/>
      <c r="BK136" s="22"/>
      <c r="BL136" s="22"/>
      <c r="BM136" s="22"/>
    </row>
    <row r="137" ht="17.0773237179487" customHeight="true">
      <c r="A137" s="13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13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13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13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13"/>
      <c r="AZ137" s="22"/>
      <c r="BA137" s="22"/>
      <c r="BB137" s="22"/>
      <c r="BC137" s="22"/>
      <c r="BD137" s="22"/>
      <c r="BE137" s="22"/>
      <c r="BF137" s="22"/>
      <c r="BG137" s="22"/>
      <c r="BH137" s="22"/>
      <c r="BI137" s="67"/>
      <c r="BJ137" s="22"/>
      <c r="BK137" s="22"/>
      <c r="BL137" s="22"/>
      <c r="BM137" s="22"/>
    </row>
    <row r="138" ht="17.0773237179487" customHeight="true">
      <c r="A138" s="13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13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13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13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13"/>
      <c r="AZ138" s="22"/>
      <c r="BA138" s="22"/>
      <c r="BB138" s="22"/>
      <c r="BC138" s="22"/>
      <c r="BD138" s="22"/>
      <c r="BE138" s="22"/>
      <c r="BF138" s="22"/>
      <c r="BG138" s="22"/>
      <c r="BH138" s="22"/>
      <c r="BI138" s="67"/>
      <c r="BJ138" s="22"/>
      <c r="BK138" s="22"/>
      <c r="BL138" s="22"/>
      <c r="BM138" s="22"/>
    </row>
    <row r="139" ht="17.0773237179487" customHeight="true">
      <c r="A139" s="13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13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13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13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13"/>
      <c r="AZ139" s="22"/>
      <c r="BA139" s="22"/>
      <c r="BB139" s="22"/>
      <c r="BC139" s="22"/>
      <c r="BD139" s="22"/>
      <c r="BE139" s="22"/>
      <c r="BF139" s="22"/>
      <c r="BG139" s="22"/>
      <c r="BH139" s="22"/>
      <c r="BI139" s="67"/>
      <c r="BJ139" s="22"/>
      <c r="BK139" s="22"/>
      <c r="BL139" s="22"/>
      <c r="BM139" s="22"/>
    </row>
    <row r="140" ht="17.0773237179487" customHeight="true">
      <c r="A140" s="13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13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13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13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13"/>
      <c r="AZ140" s="22"/>
      <c r="BA140" s="22"/>
      <c r="BB140" s="22"/>
      <c r="BC140" s="22"/>
      <c r="BD140" s="22"/>
      <c r="BE140" s="22"/>
      <c r="BF140" s="22"/>
      <c r="BG140" s="22"/>
      <c r="BH140" s="22"/>
      <c r="BI140" s="67"/>
      <c r="BJ140" s="22"/>
      <c r="BK140" s="22"/>
      <c r="BL140" s="22"/>
      <c r="BM140" s="22"/>
    </row>
    <row r="141" ht="17.0773237179487" customHeight="true">
      <c r="A141" s="13"/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13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13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13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13"/>
      <c r="AZ141" s="22"/>
      <c r="BA141" s="22"/>
      <c r="BB141" s="22"/>
      <c r="BC141" s="22"/>
      <c r="BD141" s="22"/>
      <c r="BE141" s="22"/>
      <c r="BF141" s="22"/>
      <c r="BG141" s="22"/>
      <c r="BH141" s="22"/>
      <c r="BI141" s="67"/>
      <c r="BJ141" s="22"/>
      <c r="BK141" s="22"/>
      <c r="BL141" s="22"/>
      <c r="BM141" s="22"/>
    </row>
    <row r="142" ht="17.0773237179487" customHeight="true">
      <c r="A142" s="13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13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13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13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  <c r="AY142" s="13"/>
      <c r="AZ142" s="22"/>
      <c r="BA142" s="22"/>
      <c r="BB142" s="22"/>
      <c r="BC142" s="22"/>
      <c r="BD142" s="22"/>
      <c r="BE142" s="22"/>
      <c r="BF142" s="22"/>
      <c r="BG142" s="22"/>
      <c r="BH142" s="22"/>
      <c r="BI142" s="67"/>
      <c r="BJ142" s="22"/>
      <c r="BK142" s="22"/>
      <c r="BL142" s="22"/>
      <c r="BM142" s="22"/>
    </row>
    <row r="143" ht="17.0773237179487" customHeight="true">
      <c r="A143" s="13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13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13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13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13"/>
      <c r="AZ143" s="22"/>
      <c r="BA143" s="22"/>
      <c r="BB143" s="22"/>
      <c r="BC143" s="22"/>
      <c r="BD143" s="22"/>
      <c r="BE143" s="22"/>
      <c r="BF143" s="22"/>
      <c r="BG143" s="22"/>
      <c r="BH143" s="22"/>
      <c r="BI143" s="67"/>
      <c r="BJ143" s="22"/>
      <c r="BK143" s="22"/>
      <c r="BL143" s="22"/>
      <c r="BM143" s="22"/>
    </row>
    <row r="144" ht="17.0773237179487" customHeight="true">
      <c r="A144" s="13"/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13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13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13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13"/>
      <c r="AZ144" s="22"/>
      <c r="BA144" s="22"/>
      <c r="BB144" s="22"/>
      <c r="BC144" s="22"/>
      <c r="BD144" s="22"/>
      <c r="BE144" s="22"/>
      <c r="BF144" s="22"/>
      <c r="BG144" s="22"/>
      <c r="BH144" s="22"/>
      <c r="BI144" s="67"/>
      <c r="BJ144" s="22"/>
      <c r="BK144" s="22"/>
      <c r="BL144" s="22"/>
      <c r="BM144" s="22"/>
    </row>
    <row r="145" ht="17.0773237179487" customHeight="true">
      <c r="A145" s="13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13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13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13"/>
      <c r="AO145" s="22"/>
      <c r="AP145" s="22"/>
      <c r="AQ145" s="22"/>
      <c r="AR145" s="22"/>
      <c r="AS145" s="22"/>
      <c r="AT145" s="22"/>
      <c r="AU145" s="22"/>
      <c r="AV145" s="22"/>
      <c r="AW145" s="22"/>
      <c r="AX145" s="22"/>
      <c r="AY145" s="13"/>
      <c r="AZ145" s="22"/>
      <c r="BA145" s="22"/>
      <c r="BB145" s="22"/>
      <c r="BC145" s="22"/>
      <c r="BD145" s="22"/>
      <c r="BE145" s="22"/>
      <c r="BF145" s="22"/>
      <c r="BG145" s="22"/>
      <c r="BH145" s="22"/>
      <c r="BI145" s="67"/>
      <c r="BJ145" s="22"/>
      <c r="BK145" s="22"/>
      <c r="BL145" s="22"/>
      <c r="BM145" s="22"/>
    </row>
    <row r="146" ht="17.0773237179487" customHeight="true">
      <c r="A146" s="13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13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13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13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  <c r="AY146" s="13"/>
      <c r="AZ146" s="22"/>
      <c r="BA146" s="22"/>
      <c r="BB146" s="22"/>
      <c r="BC146" s="22"/>
      <c r="BD146" s="22"/>
      <c r="BE146" s="22"/>
      <c r="BF146" s="22"/>
      <c r="BG146" s="22"/>
      <c r="BH146" s="22"/>
      <c r="BI146" s="67"/>
      <c r="BJ146" s="22"/>
      <c r="BK146" s="22"/>
      <c r="BL146" s="22"/>
      <c r="BM146" s="22"/>
    </row>
    <row r="147" ht="17.0773237179487" customHeight="true">
      <c r="A147" s="13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13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13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13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13"/>
      <c r="AZ147" s="22"/>
      <c r="BA147" s="22"/>
      <c r="BB147" s="22"/>
      <c r="BC147" s="22"/>
      <c r="BD147" s="22"/>
      <c r="BE147" s="22"/>
      <c r="BF147" s="22"/>
      <c r="BG147" s="22"/>
      <c r="BH147" s="22"/>
      <c r="BI147" s="67"/>
      <c r="BJ147" s="22"/>
      <c r="BK147" s="22"/>
      <c r="BL147" s="22"/>
      <c r="BM147" s="22"/>
    </row>
    <row r="148" ht="17.0773237179487" customHeight="true">
      <c r="A148" s="13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13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13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13"/>
      <c r="AO148" s="22"/>
      <c r="AP148" s="22"/>
      <c r="AQ148" s="22"/>
      <c r="AR148" s="22"/>
      <c r="AS148" s="22"/>
      <c r="AT148" s="22"/>
      <c r="AU148" s="22"/>
      <c r="AV148" s="22"/>
      <c r="AW148" s="22"/>
      <c r="AX148" s="22"/>
      <c r="AY148" s="13"/>
      <c r="AZ148" s="22"/>
      <c r="BA148" s="22"/>
      <c r="BB148" s="22"/>
      <c r="BC148" s="22"/>
      <c r="BD148" s="22"/>
      <c r="BE148" s="22"/>
      <c r="BF148" s="22"/>
      <c r="BG148" s="22"/>
      <c r="BH148" s="22"/>
      <c r="BI148" s="67"/>
      <c r="BJ148" s="22"/>
      <c r="BK148" s="22"/>
      <c r="BL148" s="22"/>
      <c r="BM148" s="22"/>
    </row>
    <row r="149" ht="17.0773237179487" customHeight="true">
      <c r="A149" s="13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13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13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13"/>
      <c r="AO149" s="22"/>
      <c r="AP149" s="22"/>
      <c r="AQ149" s="22"/>
      <c r="AR149" s="22"/>
      <c r="AS149" s="22"/>
      <c r="AT149" s="22"/>
      <c r="AU149" s="22"/>
      <c r="AV149" s="22"/>
      <c r="AW149" s="22"/>
      <c r="AX149" s="22"/>
      <c r="AY149" s="13"/>
      <c r="AZ149" s="22"/>
      <c r="BA149" s="22"/>
      <c r="BB149" s="22"/>
      <c r="BC149" s="22"/>
      <c r="BD149" s="22"/>
      <c r="BE149" s="22"/>
      <c r="BF149" s="22"/>
      <c r="BG149" s="22"/>
      <c r="BH149" s="22"/>
      <c r="BI149" s="67"/>
      <c r="BJ149" s="22"/>
      <c r="BK149" s="22"/>
      <c r="BL149" s="22"/>
      <c r="BM149" s="22"/>
    </row>
    <row r="150" ht="17.0773237179487" customHeight="true">
      <c r="A150" s="13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13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13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13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  <c r="AY150" s="13"/>
      <c r="AZ150" s="22"/>
      <c r="BA150" s="22"/>
      <c r="BB150" s="22"/>
      <c r="BC150" s="22"/>
      <c r="BD150" s="22"/>
      <c r="BE150" s="22"/>
      <c r="BF150" s="22"/>
      <c r="BG150" s="22"/>
      <c r="BH150" s="22"/>
      <c r="BI150" s="67"/>
      <c r="BJ150" s="22"/>
      <c r="BK150" s="22"/>
      <c r="BL150" s="22"/>
      <c r="BM150" s="22"/>
    </row>
    <row r="151" ht="17.0773237179487" customHeight="true">
      <c r="A151" s="13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13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13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13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13"/>
      <c r="AZ151" s="22"/>
      <c r="BA151" s="22"/>
      <c r="BB151" s="22"/>
      <c r="BC151" s="22"/>
      <c r="BD151" s="22"/>
      <c r="BE151" s="22"/>
      <c r="BF151" s="22"/>
      <c r="BG151" s="22"/>
      <c r="BH151" s="22"/>
      <c r="BI151" s="67"/>
      <c r="BJ151" s="22"/>
      <c r="BK151" s="22"/>
      <c r="BL151" s="22"/>
      <c r="BM151" s="22"/>
    </row>
    <row r="152" ht="17.0773237179487" customHeight="true">
      <c r="A152" s="13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13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13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13"/>
      <c r="AO152" s="22"/>
      <c r="AP152" s="22"/>
      <c r="AQ152" s="22"/>
      <c r="AR152" s="22"/>
      <c r="AS152" s="22"/>
      <c r="AT152" s="22"/>
      <c r="AU152" s="22"/>
      <c r="AV152" s="22"/>
      <c r="AW152" s="22"/>
      <c r="AX152" s="22"/>
      <c r="AY152" s="13"/>
      <c r="AZ152" s="22"/>
      <c r="BA152" s="22"/>
      <c r="BB152" s="22"/>
      <c r="BC152" s="22"/>
      <c r="BD152" s="22"/>
      <c r="BE152" s="22"/>
      <c r="BF152" s="22"/>
      <c r="BG152" s="22"/>
      <c r="BH152" s="22"/>
      <c r="BI152" s="67"/>
      <c r="BJ152" s="22"/>
      <c r="BK152" s="22"/>
      <c r="BL152" s="22"/>
      <c r="BM152" s="22"/>
    </row>
    <row r="153" ht="17.0773237179487" customHeight="true">
      <c r="A153" s="13"/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13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13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13"/>
      <c r="AO153" s="22"/>
      <c r="AP153" s="22"/>
      <c r="AQ153" s="22"/>
      <c r="AR153" s="22"/>
      <c r="AS153" s="22"/>
      <c r="AT153" s="22"/>
      <c r="AU153" s="22"/>
      <c r="AV153" s="22"/>
      <c r="AW153" s="22"/>
      <c r="AX153" s="22"/>
      <c r="AY153" s="13"/>
      <c r="AZ153" s="22"/>
      <c r="BA153" s="22"/>
      <c r="BB153" s="22"/>
      <c r="BC153" s="22"/>
      <c r="BD153" s="22"/>
      <c r="BE153" s="22"/>
      <c r="BF153" s="22"/>
      <c r="BG153" s="22"/>
      <c r="BH153" s="22"/>
      <c r="BI153" s="67"/>
      <c r="BJ153" s="22"/>
      <c r="BK153" s="22"/>
      <c r="BL153" s="22"/>
      <c r="BM153" s="22"/>
    </row>
    <row r="154" ht="17.0773237179487" customHeight="true">
      <c r="A154" s="13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13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13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13"/>
      <c r="AO154" s="22"/>
      <c r="AP154" s="22"/>
      <c r="AQ154" s="22"/>
      <c r="AR154" s="22"/>
      <c r="AS154" s="22"/>
      <c r="AT154" s="22"/>
      <c r="AU154" s="22"/>
      <c r="AV154" s="22"/>
      <c r="AW154" s="22"/>
      <c r="AX154" s="22"/>
      <c r="AY154" s="13"/>
      <c r="AZ154" s="22"/>
      <c r="BA154" s="22"/>
      <c r="BB154" s="22"/>
      <c r="BC154" s="22"/>
      <c r="BD154" s="22"/>
      <c r="BE154" s="22"/>
      <c r="BF154" s="22"/>
      <c r="BG154" s="22"/>
      <c r="BH154" s="22"/>
      <c r="BI154" s="67"/>
      <c r="BJ154" s="22"/>
      <c r="BK154" s="22"/>
      <c r="BL154" s="22"/>
      <c r="BM154" s="22"/>
    </row>
    <row r="155" ht="17.0773237179487" customHeight="true">
      <c r="A155" s="13"/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13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13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  <c r="AN155" s="13"/>
      <c r="AO155" s="22"/>
      <c r="AP155" s="22"/>
      <c r="AQ155" s="22"/>
      <c r="AR155" s="22"/>
      <c r="AS155" s="22"/>
      <c r="AT155" s="22"/>
      <c r="AU155" s="22"/>
      <c r="AV155" s="22"/>
      <c r="AW155" s="22"/>
      <c r="AX155" s="22"/>
      <c r="AY155" s="13"/>
      <c r="AZ155" s="22"/>
      <c r="BA155" s="22"/>
      <c r="BB155" s="22"/>
      <c r="BC155" s="22"/>
      <c r="BD155" s="22"/>
      <c r="BE155" s="22"/>
      <c r="BF155" s="22"/>
      <c r="BG155" s="22"/>
      <c r="BH155" s="22"/>
      <c r="BI155" s="67"/>
      <c r="BJ155" s="22"/>
      <c r="BK155" s="22"/>
      <c r="BL155" s="22"/>
      <c r="BM155" s="22"/>
    </row>
    <row r="156" ht="17.0773237179487" customHeight="true">
      <c r="A156" s="13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13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13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13"/>
      <c r="AO156" s="22"/>
      <c r="AP156" s="22"/>
      <c r="AQ156" s="22"/>
      <c r="AR156" s="22"/>
      <c r="AS156" s="22"/>
      <c r="AT156" s="22"/>
      <c r="AU156" s="22"/>
      <c r="AV156" s="22"/>
      <c r="AW156" s="22"/>
      <c r="AX156" s="22"/>
      <c r="AY156" s="13"/>
      <c r="AZ156" s="22"/>
      <c r="BA156" s="22"/>
      <c r="BB156" s="22"/>
      <c r="BC156" s="22"/>
      <c r="BD156" s="22"/>
      <c r="BE156" s="22"/>
      <c r="BF156" s="22"/>
      <c r="BG156" s="22"/>
      <c r="BH156" s="22"/>
      <c r="BI156" s="67"/>
      <c r="BJ156" s="22"/>
      <c r="BK156" s="22"/>
      <c r="BL156" s="22"/>
      <c r="BM156" s="22"/>
    </row>
    <row r="157" ht="17.0773237179487" customHeight="true">
      <c r="A157" s="13"/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13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13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13"/>
      <c r="AO157" s="22"/>
      <c r="AP157" s="22"/>
      <c r="AQ157" s="22"/>
      <c r="AR157" s="22"/>
      <c r="AS157" s="22"/>
      <c r="AT157" s="22"/>
      <c r="AU157" s="22"/>
      <c r="AV157" s="22"/>
      <c r="AW157" s="22"/>
      <c r="AX157" s="22"/>
      <c r="AY157" s="13"/>
      <c r="AZ157" s="22"/>
      <c r="BA157" s="22"/>
      <c r="BB157" s="22"/>
      <c r="BC157" s="22"/>
      <c r="BD157" s="22"/>
      <c r="BE157" s="22"/>
      <c r="BF157" s="22"/>
      <c r="BG157" s="22"/>
      <c r="BH157" s="22"/>
      <c r="BI157" s="67"/>
      <c r="BJ157" s="22"/>
      <c r="BK157" s="22"/>
      <c r="BL157" s="22"/>
      <c r="BM157" s="22"/>
    </row>
    <row r="158" ht="17.0773237179487" customHeight="true">
      <c r="A158" s="13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13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13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13"/>
      <c r="AO158" s="22"/>
      <c r="AP158" s="22"/>
      <c r="AQ158" s="22"/>
      <c r="AR158" s="22"/>
      <c r="AS158" s="22"/>
      <c r="AT158" s="22"/>
      <c r="AU158" s="22"/>
      <c r="AV158" s="22"/>
      <c r="AW158" s="22"/>
      <c r="AX158" s="22"/>
      <c r="AY158" s="13"/>
      <c r="AZ158" s="22"/>
      <c r="BA158" s="22"/>
      <c r="BB158" s="22"/>
      <c r="BC158" s="22"/>
      <c r="BD158" s="22"/>
      <c r="BE158" s="22"/>
      <c r="BF158" s="22"/>
      <c r="BG158" s="22"/>
      <c r="BH158" s="22"/>
      <c r="BI158" s="67"/>
      <c r="BJ158" s="22"/>
      <c r="BK158" s="22"/>
      <c r="BL158" s="22"/>
      <c r="BM158" s="22"/>
    </row>
    <row r="159" ht="17.0773237179487" customHeight="true">
      <c r="A159" s="13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13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13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13"/>
      <c r="AO159" s="22"/>
      <c r="AP159" s="22"/>
      <c r="AQ159" s="22"/>
      <c r="AR159" s="22"/>
      <c r="AS159" s="22"/>
      <c r="AT159" s="22"/>
      <c r="AU159" s="22"/>
      <c r="AV159" s="22"/>
      <c r="AW159" s="22"/>
      <c r="AX159" s="22"/>
      <c r="AY159" s="13"/>
      <c r="AZ159" s="22"/>
      <c r="BA159" s="22"/>
      <c r="BB159" s="22"/>
      <c r="BC159" s="22"/>
      <c r="BD159" s="22"/>
      <c r="BE159" s="22"/>
      <c r="BF159" s="22"/>
      <c r="BG159" s="22"/>
      <c r="BH159" s="22"/>
      <c r="BI159" s="67"/>
      <c r="BJ159" s="22"/>
      <c r="BK159" s="22"/>
      <c r="BL159" s="22"/>
      <c r="BM159" s="22"/>
    </row>
    <row r="160" ht="17.0773237179487" customHeight="true">
      <c r="A160" s="13"/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13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13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13"/>
      <c r="AO160" s="22"/>
      <c r="AP160" s="22"/>
      <c r="AQ160" s="22"/>
      <c r="AR160" s="22"/>
      <c r="AS160" s="22"/>
      <c r="AT160" s="22"/>
      <c r="AU160" s="22"/>
      <c r="AV160" s="22"/>
      <c r="AW160" s="22"/>
      <c r="AX160" s="22"/>
      <c r="AY160" s="13"/>
      <c r="AZ160" s="22"/>
      <c r="BA160" s="22"/>
      <c r="BB160" s="22"/>
      <c r="BC160" s="22"/>
      <c r="BD160" s="22"/>
      <c r="BE160" s="22"/>
      <c r="BF160" s="22"/>
      <c r="BG160" s="22"/>
      <c r="BH160" s="22"/>
      <c r="BI160" s="67"/>
      <c r="BJ160" s="22"/>
      <c r="BK160" s="22"/>
      <c r="BL160" s="22"/>
      <c r="BM160" s="22"/>
    </row>
    <row r="161" ht="17.0773237179487" customHeight="true">
      <c r="A161" s="13"/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13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13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13"/>
      <c r="AO161" s="22"/>
      <c r="AP161" s="22"/>
      <c r="AQ161" s="22"/>
      <c r="AR161" s="22"/>
      <c r="AS161" s="22"/>
      <c r="AT161" s="22"/>
      <c r="AU161" s="22"/>
      <c r="AV161" s="22"/>
      <c r="AW161" s="22"/>
      <c r="AX161" s="22"/>
      <c r="AY161" s="13"/>
      <c r="AZ161" s="22"/>
      <c r="BA161" s="22"/>
      <c r="BB161" s="22"/>
      <c r="BC161" s="22"/>
      <c r="BD161" s="22"/>
      <c r="BE161" s="22"/>
      <c r="BF161" s="22"/>
      <c r="BG161" s="22"/>
      <c r="BH161" s="22"/>
      <c r="BI161" s="67"/>
      <c r="BJ161" s="22"/>
      <c r="BK161" s="22"/>
      <c r="BL161" s="22"/>
      <c r="BM161" s="22"/>
    </row>
    <row r="162" ht="17.0773237179487" customHeight="true">
      <c r="A162" s="13"/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13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13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13"/>
      <c r="AO162" s="22"/>
      <c r="AP162" s="22"/>
      <c r="AQ162" s="22"/>
      <c r="AR162" s="22"/>
      <c r="AS162" s="22"/>
      <c r="AT162" s="22"/>
      <c r="AU162" s="22"/>
      <c r="AV162" s="22"/>
      <c r="AW162" s="22"/>
      <c r="AX162" s="22"/>
      <c r="AY162" s="13"/>
      <c r="AZ162" s="22"/>
      <c r="BA162" s="22"/>
      <c r="BB162" s="22"/>
      <c r="BC162" s="22"/>
      <c r="BD162" s="22"/>
      <c r="BE162" s="22"/>
      <c r="BF162" s="22"/>
      <c r="BG162" s="22"/>
      <c r="BH162" s="22"/>
      <c r="BI162" s="67"/>
      <c r="BJ162" s="22"/>
      <c r="BK162" s="22"/>
      <c r="BL162" s="22"/>
      <c r="BM162" s="22"/>
    </row>
    <row r="163" ht="17.0773237179487" customHeight="true">
      <c r="A163" s="13"/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13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13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  <c r="AN163" s="13"/>
      <c r="AO163" s="22"/>
      <c r="AP163" s="22"/>
      <c r="AQ163" s="22"/>
      <c r="AR163" s="22"/>
      <c r="AS163" s="22"/>
      <c r="AT163" s="22"/>
      <c r="AU163" s="22"/>
      <c r="AV163" s="22"/>
      <c r="AW163" s="22"/>
      <c r="AX163" s="22"/>
      <c r="AY163" s="13"/>
      <c r="AZ163" s="22"/>
      <c r="BA163" s="22"/>
      <c r="BB163" s="22"/>
      <c r="BC163" s="22"/>
      <c r="BD163" s="22"/>
      <c r="BE163" s="22"/>
      <c r="BF163" s="22"/>
      <c r="BG163" s="22"/>
      <c r="BH163" s="22"/>
      <c r="BI163" s="67"/>
      <c r="BJ163" s="22"/>
      <c r="BK163" s="22"/>
      <c r="BL163" s="22"/>
      <c r="BM163" s="22"/>
    </row>
    <row r="164" ht="17.0773237179487" customHeight="true">
      <c r="A164" s="13"/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13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13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  <c r="AM164" s="22"/>
      <c r="AN164" s="13"/>
      <c r="AO164" s="22"/>
      <c r="AP164" s="22"/>
      <c r="AQ164" s="22"/>
      <c r="AR164" s="22"/>
      <c r="AS164" s="22"/>
      <c r="AT164" s="22"/>
      <c r="AU164" s="22"/>
      <c r="AV164" s="22"/>
      <c r="AW164" s="22"/>
      <c r="AX164" s="22"/>
      <c r="AY164" s="13"/>
      <c r="AZ164" s="22"/>
      <c r="BA164" s="22"/>
      <c r="BB164" s="22"/>
      <c r="BC164" s="22"/>
      <c r="BD164" s="22"/>
      <c r="BE164" s="22"/>
      <c r="BF164" s="22"/>
      <c r="BG164" s="22"/>
      <c r="BH164" s="22"/>
      <c r="BI164" s="67"/>
      <c r="BJ164" s="22"/>
      <c r="BK164" s="22"/>
      <c r="BL164" s="22"/>
      <c r="BM164" s="22"/>
    </row>
    <row r="165" ht="17.0773237179487" customHeight="true">
      <c r="A165" s="13"/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13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13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  <c r="AM165" s="22"/>
      <c r="AN165" s="13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13"/>
      <c r="AZ165" s="22"/>
      <c r="BA165" s="22"/>
      <c r="BB165" s="22"/>
      <c r="BC165" s="22"/>
      <c r="BD165" s="22"/>
      <c r="BE165" s="22"/>
      <c r="BF165" s="22"/>
      <c r="BG165" s="22"/>
      <c r="BH165" s="22"/>
      <c r="BI165" s="67"/>
      <c r="BJ165" s="22"/>
      <c r="BK165" s="22"/>
      <c r="BL165" s="22"/>
      <c r="BM165" s="22"/>
    </row>
    <row r="166" ht="17.0773237179487" customHeight="true">
      <c r="A166" s="13"/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13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13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  <c r="AM166" s="22"/>
      <c r="AN166" s="13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13"/>
      <c r="AZ166" s="22"/>
      <c r="BA166" s="22"/>
      <c r="BB166" s="22"/>
      <c r="BC166" s="22"/>
      <c r="BD166" s="22"/>
      <c r="BE166" s="22"/>
      <c r="BF166" s="22"/>
      <c r="BG166" s="22"/>
      <c r="BH166" s="22"/>
      <c r="BI166" s="67"/>
      <c r="BJ166" s="22"/>
      <c r="BK166" s="22"/>
      <c r="BL166" s="22"/>
      <c r="BM166" s="22"/>
    </row>
    <row r="167" ht="17.0773237179487" customHeight="true">
      <c r="A167" s="13"/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13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13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13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13"/>
      <c r="AZ167" s="22"/>
      <c r="BA167" s="22"/>
      <c r="BB167" s="22"/>
      <c r="BC167" s="22"/>
      <c r="BD167" s="22"/>
      <c r="BE167" s="22"/>
      <c r="BF167" s="22"/>
      <c r="BG167" s="22"/>
      <c r="BH167" s="22"/>
      <c r="BI167" s="67"/>
      <c r="BJ167" s="22"/>
      <c r="BK167" s="22"/>
      <c r="BL167" s="22"/>
      <c r="BM167" s="22"/>
    </row>
    <row r="168" ht="17.0773237179487" customHeight="true">
      <c r="A168" s="13"/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13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13"/>
      <c r="AA168" s="22"/>
      <c r="AB168" s="22"/>
      <c r="AC168" s="22"/>
      <c r="AD168" s="22"/>
      <c r="AE168" s="22"/>
      <c r="AF168" s="22"/>
      <c r="AG168" s="22"/>
      <c r="AH168" s="22"/>
      <c r="AI168" s="22"/>
      <c r="AJ168" s="22"/>
      <c r="AK168" s="22"/>
      <c r="AL168" s="22"/>
      <c r="AM168" s="22"/>
      <c r="AN168" s="13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13"/>
      <c r="AZ168" s="22"/>
      <c r="BA168" s="22"/>
      <c r="BB168" s="22"/>
      <c r="BC168" s="22"/>
      <c r="BD168" s="22"/>
      <c r="BE168" s="22"/>
      <c r="BF168" s="22"/>
      <c r="BG168" s="22"/>
      <c r="BH168" s="22"/>
      <c r="BI168" s="67"/>
      <c r="BJ168" s="22"/>
      <c r="BK168" s="22"/>
      <c r="BL168" s="22"/>
      <c r="BM168" s="22"/>
    </row>
    <row r="169" ht="17.0773237179487" customHeight="true">
      <c r="A169" s="13"/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13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13"/>
      <c r="AA169" s="22"/>
      <c r="AB169" s="22"/>
      <c r="AC169" s="22"/>
      <c r="AD169" s="22"/>
      <c r="AE169" s="22"/>
      <c r="AF169" s="22"/>
      <c r="AG169" s="22"/>
      <c r="AH169" s="22"/>
      <c r="AI169" s="22"/>
      <c r="AJ169" s="22"/>
      <c r="AK169" s="22"/>
      <c r="AL169" s="22"/>
      <c r="AM169" s="22"/>
      <c r="AN169" s="13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13"/>
      <c r="AZ169" s="22"/>
      <c r="BA169" s="22"/>
      <c r="BB169" s="22"/>
      <c r="BC169" s="22"/>
      <c r="BD169" s="22"/>
      <c r="BE169" s="22"/>
      <c r="BF169" s="22"/>
      <c r="BG169" s="22"/>
      <c r="BH169" s="22"/>
      <c r="BI169" s="67"/>
      <c r="BJ169" s="22"/>
      <c r="BK169" s="22"/>
      <c r="BL169" s="22"/>
      <c r="BM169" s="22"/>
    </row>
    <row r="170" ht="17.0773237179487" customHeight="true">
      <c r="A170" s="13"/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13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13"/>
      <c r="AA170" s="22"/>
      <c r="AB170" s="22"/>
      <c r="AC170" s="22"/>
      <c r="AD170" s="22"/>
      <c r="AE170" s="22"/>
      <c r="AF170" s="22"/>
      <c r="AG170" s="22"/>
      <c r="AH170" s="22"/>
      <c r="AI170" s="22"/>
      <c r="AJ170" s="22"/>
      <c r="AK170" s="22"/>
      <c r="AL170" s="22"/>
      <c r="AM170" s="22"/>
      <c r="AN170" s="13"/>
      <c r="AO170" s="22"/>
      <c r="AP170" s="22"/>
      <c r="AQ170" s="22"/>
      <c r="AR170" s="22"/>
      <c r="AS170" s="22"/>
      <c r="AT170" s="22"/>
      <c r="AU170" s="22"/>
      <c r="AV170" s="22"/>
      <c r="AW170" s="22"/>
      <c r="AX170" s="22"/>
      <c r="AY170" s="13"/>
      <c r="AZ170" s="22"/>
      <c r="BA170" s="22"/>
      <c r="BB170" s="22"/>
      <c r="BC170" s="22"/>
      <c r="BD170" s="22"/>
      <c r="BE170" s="22"/>
      <c r="BF170" s="22"/>
      <c r="BG170" s="22"/>
      <c r="BH170" s="22"/>
      <c r="BI170" s="67"/>
      <c r="BJ170" s="22"/>
      <c r="BK170" s="22"/>
      <c r="BL170" s="22"/>
      <c r="BM170" s="22"/>
    </row>
    <row r="171" ht="17.0773237179487" customHeight="true">
      <c r="A171" s="13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13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13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  <c r="AM171" s="22"/>
      <c r="AN171" s="13"/>
      <c r="AO171" s="22"/>
      <c r="AP171" s="22"/>
      <c r="AQ171" s="22"/>
      <c r="AR171" s="22"/>
      <c r="AS171" s="22"/>
      <c r="AT171" s="22"/>
      <c r="AU171" s="22"/>
      <c r="AV171" s="22"/>
      <c r="AW171" s="22"/>
      <c r="AX171" s="22"/>
      <c r="AY171" s="13"/>
      <c r="AZ171" s="22"/>
      <c r="BA171" s="22"/>
      <c r="BB171" s="22"/>
      <c r="BC171" s="22"/>
      <c r="BD171" s="22"/>
      <c r="BE171" s="22"/>
      <c r="BF171" s="22"/>
      <c r="BG171" s="22"/>
      <c r="BH171" s="22"/>
      <c r="BI171" s="67"/>
      <c r="BJ171" s="22"/>
      <c r="BK171" s="22"/>
      <c r="BL171" s="22"/>
      <c r="BM171" s="22"/>
    </row>
    <row r="172" ht="17.0773237179487" customHeight="true">
      <c r="A172" s="13"/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13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13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13"/>
      <c r="AO172" s="22"/>
      <c r="AP172" s="22"/>
      <c r="AQ172" s="22"/>
      <c r="AR172" s="22"/>
      <c r="AS172" s="22"/>
      <c r="AT172" s="22"/>
      <c r="AU172" s="22"/>
      <c r="AV172" s="22"/>
      <c r="AW172" s="22"/>
      <c r="AX172" s="22"/>
      <c r="AY172" s="13"/>
      <c r="AZ172" s="22"/>
      <c r="BA172" s="22"/>
      <c r="BB172" s="22"/>
      <c r="BC172" s="22"/>
      <c r="BD172" s="22"/>
      <c r="BE172" s="22"/>
      <c r="BF172" s="22"/>
      <c r="BG172" s="22"/>
      <c r="BH172" s="22"/>
      <c r="BI172" s="67"/>
      <c r="BJ172" s="22"/>
      <c r="BK172" s="22"/>
      <c r="BL172" s="22"/>
      <c r="BM172" s="22"/>
    </row>
    <row r="173" ht="17.0773237179487" customHeight="true">
      <c r="A173" s="13"/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13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13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13"/>
      <c r="AO173" s="22"/>
      <c r="AP173" s="22"/>
      <c r="AQ173" s="22"/>
      <c r="AR173" s="22"/>
      <c r="AS173" s="22"/>
      <c r="AT173" s="22"/>
      <c r="AU173" s="22"/>
      <c r="AV173" s="22"/>
      <c r="AW173" s="22"/>
      <c r="AX173" s="22"/>
      <c r="AY173" s="13"/>
      <c r="AZ173" s="22"/>
      <c r="BA173" s="22"/>
      <c r="BB173" s="22"/>
      <c r="BC173" s="22"/>
      <c r="BD173" s="22"/>
      <c r="BE173" s="22"/>
      <c r="BF173" s="22"/>
      <c r="BG173" s="22"/>
      <c r="BH173" s="22"/>
      <c r="BI173" s="67"/>
      <c r="BJ173" s="22"/>
      <c r="BK173" s="22"/>
      <c r="BL173" s="22"/>
      <c r="BM173" s="22"/>
    </row>
    <row r="174" ht="17.0773237179487" customHeight="true">
      <c r="A174" s="13"/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13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13"/>
      <c r="AA174" s="22"/>
      <c r="AB174" s="22"/>
      <c r="AC174" s="22"/>
      <c r="AD174" s="22"/>
      <c r="AE174" s="22"/>
      <c r="AF174" s="22"/>
      <c r="AG174" s="22"/>
      <c r="AH174" s="22"/>
      <c r="AI174" s="22"/>
      <c r="AJ174" s="22"/>
      <c r="AK174" s="22"/>
      <c r="AL174" s="22"/>
      <c r="AM174" s="22"/>
      <c r="AN174" s="13"/>
      <c r="AO174" s="22"/>
      <c r="AP174" s="22"/>
      <c r="AQ174" s="22"/>
      <c r="AR174" s="22"/>
      <c r="AS174" s="22"/>
      <c r="AT174" s="22"/>
      <c r="AU174" s="22"/>
      <c r="AV174" s="22"/>
      <c r="AW174" s="22"/>
      <c r="AX174" s="22"/>
      <c r="AY174" s="13"/>
      <c r="AZ174" s="22"/>
      <c r="BA174" s="22"/>
      <c r="BB174" s="22"/>
      <c r="BC174" s="22"/>
      <c r="BD174" s="22"/>
      <c r="BE174" s="22"/>
      <c r="BF174" s="22"/>
      <c r="BG174" s="22"/>
      <c r="BH174" s="22"/>
      <c r="BI174" s="67"/>
      <c r="BJ174" s="22"/>
      <c r="BK174" s="22"/>
      <c r="BL174" s="22"/>
      <c r="BM174" s="22"/>
    </row>
    <row r="175" ht="17.0773237179487" customHeight="true">
      <c r="A175" s="13"/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13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13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13"/>
      <c r="AO175" s="22"/>
      <c r="AP175" s="22"/>
      <c r="AQ175" s="22"/>
      <c r="AR175" s="22"/>
      <c r="AS175" s="22"/>
      <c r="AT175" s="22"/>
      <c r="AU175" s="22"/>
      <c r="AV175" s="22"/>
      <c r="AW175" s="22"/>
      <c r="AX175" s="22"/>
      <c r="AY175" s="13"/>
      <c r="AZ175" s="22"/>
      <c r="BA175" s="22"/>
      <c r="BB175" s="22"/>
      <c r="BC175" s="22"/>
      <c r="BD175" s="22"/>
      <c r="BE175" s="22"/>
      <c r="BF175" s="22"/>
      <c r="BG175" s="22"/>
      <c r="BH175" s="22"/>
      <c r="BI175" s="67"/>
      <c r="BJ175" s="22"/>
      <c r="BK175" s="22"/>
      <c r="BL175" s="22"/>
      <c r="BM175" s="22"/>
    </row>
    <row r="176" ht="17.0773237179487" customHeight="true">
      <c r="A176" s="13"/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13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13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  <c r="AM176" s="22"/>
      <c r="AN176" s="13"/>
      <c r="AO176" s="22"/>
      <c r="AP176" s="22"/>
      <c r="AQ176" s="22"/>
      <c r="AR176" s="22"/>
      <c r="AS176" s="22"/>
      <c r="AT176" s="22"/>
      <c r="AU176" s="22"/>
      <c r="AV176" s="22"/>
      <c r="AW176" s="22"/>
      <c r="AX176" s="22"/>
      <c r="AY176" s="13"/>
      <c r="AZ176" s="22"/>
      <c r="BA176" s="22"/>
      <c r="BB176" s="22"/>
      <c r="BC176" s="22"/>
      <c r="BD176" s="22"/>
      <c r="BE176" s="22"/>
      <c r="BF176" s="22"/>
      <c r="BG176" s="22"/>
      <c r="BH176" s="22"/>
      <c r="BI176" s="67"/>
      <c r="BJ176" s="22"/>
      <c r="BK176" s="22"/>
      <c r="BL176" s="22"/>
      <c r="BM176" s="22"/>
    </row>
    <row r="177" ht="17.0773237179487" customHeight="true">
      <c r="A177" s="13"/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13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13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13"/>
      <c r="AO177" s="22"/>
      <c r="AP177" s="22"/>
      <c r="AQ177" s="22"/>
      <c r="AR177" s="22"/>
      <c r="AS177" s="22"/>
      <c r="AT177" s="22"/>
      <c r="AU177" s="22"/>
      <c r="AV177" s="22"/>
      <c r="AW177" s="22"/>
      <c r="AX177" s="22"/>
      <c r="AY177" s="13"/>
      <c r="AZ177" s="22"/>
      <c r="BA177" s="22"/>
      <c r="BB177" s="22"/>
      <c r="BC177" s="22"/>
      <c r="BD177" s="22"/>
      <c r="BE177" s="22"/>
      <c r="BF177" s="22"/>
      <c r="BG177" s="22"/>
      <c r="BH177" s="22"/>
      <c r="BI177" s="67"/>
      <c r="BJ177" s="22"/>
      <c r="BK177" s="22"/>
      <c r="BL177" s="22"/>
      <c r="BM177" s="22"/>
    </row>
    <row r="178" ht="17.0773237179487" customHeight="true">
      <c r="A178" s="13"/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13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13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2"/>
      <c r="AL178" s="22"/>
      <c r="AM178" s="22"/>
      <c r="AN178" s="13"/>
      <c r="AO178" s="22"/>
      <c r="AP178" s="22"/>
      <c r="AQ178" s="22"/>
      <c r="AR178" s="22"/>
      <c r="AS178" s="22"/>
      <c r="AT178" s="22"/>
      <c r="AU178" s="22"/>
      <c r="AV178" s="22"/>
      <c r="AW178" s="22"/>
      <c r="AX178" s="22"/>
      <c r="AY178" s="13"/>
      <c r="AZ178" s="22"/>
      <c r="BA178" s="22"/>
      <c r="BB178" s="22"/>
      <c r="BC178" s="22"/>
      <c r="BD178" s="22"/>
      <c r="BE178" s="22"/>
      <c r="BF178" s="22"/>
      <c r="BG178" s="22"/>
      <c r="BH178" s="22"/>
      <c r="BI178" s="67"/>
      <c r="BJ178" s="22"/>
      <c r="BK178" s="22"/>
      <c r="BL178" s="22"/>
      <c r="BM178" s="22"/>
    </row>
    <row r="179" ht="17.0773237179487" customHeight="true">
      <c r="A179" s="13"/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13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13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22"/>
      <c r="AN179" s="13"/>
      <c r="AO179" s="22"/>
      <c r="AP179" s="22"/>
      <c r="AQ179" s="22"/>
      <c r="AR179" s="22"/>
      <c r="AS179" s="22"/>
      <c r="AT179" s="22"/>
      <c r="AU179" s="22"/>
      <c r="AV179" s="22"/>
      <c r="AW179" s="22"/>
      <c r="AX179" s="22"/>
      <c r="AY179" s="13"/>
      <c r="AZ179" s="22"/>
      <c r="BA179" s="22"/>
      <c r="BB179" s="22"/>
      <c r="BC179" s="22"/>
      <c r="BD179" s="22"/>
      <c r="BE179" s="22"/>
      <c r="BF179" s="22"/>
      <c r="BG179" s="22"/>
      <c r="BH179" s="22"/>
      <c r="BI179" s="67"/>
      <c r="BJ179" s="22"/>
      <c r="BK179" s="22"/>
      <c r="BL179" s="22"/>
      <c r="BM179" s="22"/>
    </row>
    <row r="180" ht="17.0773237179487" customHeight="true">
      <c r="A180" s="13"/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13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13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  <c r="AM180" s="22"/>
      <c r="AN180" s="13"/>
      <c r="AO180" s="22"/>
      <c r="AP180" s="22"/>
      <c r="AQ180" s="22"/>
      <c r="AR180" s="22"/>
      <c r="AS180" s="22"/>
      <c r="AT180" s="22"/>
      <c r="AU180" s="22"/>
      <c r="AV180" s="22"/>
      <c r="AW180" s="22"/>
      <c r="AX180" s="22"/>
      <c r="AY180" s="13"/>
      <c r="AZ180" s="22"/>
      <c r="BA180" s="22"/>
      <c r="BB180" s="22"/>
      <c r="BC180" s="22"/>
      <c r="BD180" s="22"/>
      <c r="BE180" s="22"/>
      <c r="BF180" s="22"/>
      <c r="BG180" s="22"/>
      <c r="BH180" s="22"/>
      <c r="BI180" s="67"/>
      <c r="BJ180" s="22"/>
      <c r="BK180" s="22"/>
      <c r="BL180" s="22"/>
      <c r="BM180" s="22"/>
    </row>
    <row r="181" ht="17.0773237179487" customHeight="true">
      <c r="A181" s="13"/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13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13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 s="22"/>
      <c r="AL181" s="22"/>
      <c r="AM181" s="22"/>
      <c r="AN181" s="13"/>
      <c r="AO181" s="22"/>
      <c r="AP181" s="22"/>
      <c r="AQ181" s="22"/>
      <c r="AR181" s="22"/>
      <c r="AS181" s="22"/>
      <c r="AT181" s="22"/>
      <c r="AU181" s="22"/>
      <c r="AV181" s="22"/>
      <c r="AW181" s="22"/>
      <c r="AX181" s="22"/>
      <c r="AY181" s="13"/>
      <c r="AZ181" s="22"/>
      <c r="BA181" s="22"/>
      <c r="BB181" s="22"/>
      <c r="BC181" s="22"/>
      <c r="BD181" s="22"/>
      <c r="BE181" s="22"/>
      <c r="BF181" s="22"/>
      <c r="BG181" s="22"/>
      <c r="BH181" s="22"/>
      <c r="BI181" s="67"/>
      <c r="BJ181" s="22"/>
      <c r="BK181" s="22"/>
      <c r="BL181" s="22"/>
      <c r="BM181" s="22"/>
    </row>
    <row r="182" ht="17.0773237179487" customHeight="true">
      <c r="A182" s="13"/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13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13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  <c r="AM182" s="22"/>
      <c r="AN182" s="13"/>
      <c r="AO182" s="22"/>
      <c r="AP182" s="22"/>
      <c r="AQ182" s="22"/>
      <c r="AR182" s="22"/>
      <c r="AS182" s="22"/>
      <c r="AT182" s="22"/>
      <c r="AU182" s="22"/>
      <c r="AV182" s="22"/>
      <c r="AW182" s="22"/>
      <c r="AX182" s="22"/>
      <c r="AY182" s="13"/>
      <c r="AZ182" s="22"/>
      <c r="BA182" s="22"/>
      <c r="BB182" s="22"/>
      <c r="BC182" s="22"/>
      <c r="BD182" s="22"/>
      <c r="BE182" s="22"/>
      <c r="BF182" s="22"/>
      <c r="BG182" s="22"/>
      <c r="BH182" s="22"/>
      <c r="BI182" s="67"/>
      <c r="BJ182" s="22"/>
      <c r="BK182" s="22"/>
      <c r="BL182" s="22"/>
      <c r="BM182" s="22"/>
    </row>
    <row r="183" ht="17.0773237179487" customHeight="true">
      <c r="A183" s="13"/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13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13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  <c r="AL183" s="22"/>
      <c r="AM183" s="22"/>
      <c r="AN183" s="13"/>
      <c r="AO183" s="22"/>
      <c r="AP183" s="22"/>
      <c r="AQ183" s="22"/>
      <c r="AR183" s="22"/>
      <c r="AS183" s="22"/>
      <c r="AT183" s="22"/>
      <c r="AU183" s="22"/>
      <c r="AV183" s="22"/>
      <c r="AW183" s="22"/>
      <c r="AX183" s="22"/>
      <c r="AY183" s="13"/>
      <c r="AZ183" s="22"/>
      <c r="BA183" s="22"/>
      <c r="BB183" s="22"/>
      <c r="BC183" s="22"/>
      <c r="BD183" s="22"/>
      <c r="BE183" s="22"/>
      <c r="BF183" s="22"/>
      <c r="BG183" s="22"/>
      <c r="BH183" s="22"/>
      <c r="BI183" s="67"/>
      <c r="BJ183" s="22"/>
      <c r="BK183" s="22"/>
      <c r="BL183" s="22"/>
      <c r="BM183" s="22"/>
    </row>
    <row r="184" ht="17.0773237179487" customHeight="true">
      <c r="A184" s="13"/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13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13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2"/>
      <c r="AL184" s="22"/>
      <c r="AM184" s="22"/>
      <c r="AN184" s="13"/>
      <c r="AO184" s="22"/>
      <c r="AP184" s="22"/>
      <c r="AQ184" s="22"/>
      <c r="AR184" s="22"/>
      <c r="AS184" s="22"/>
      <c r="AT184" s="22"/>
      <c r="AU184" s="22"/>
      <c r="AV184" s="22"/>
      <c r="AW184" s="22"/>
      <c r="AX184" s="22"/>
      <c r="AY184" s="13"/>
      <c r="AZ184" s="22"/>
      <c r="BA184" s="22"/>
      <c r="BB184" s="22"/>
      <c r="BC184" s="22"/>
      <c r="BD184" s="22"/>
      <c r="BE184" s="22"/>
      <c r="BF184" s="22"/>
      <c r="BG184" s="22"/>
      <c r="BH184" s="22"/>
      <c r="BI184" s="67"/>
      <c r="BJ184" s="22"/>
      <c r="BK184" s="22"/>
      <c r="BL184" s="22"/>
      <c r="BM184" s="22"/>
    </row>
    <row r="185" ht="17.0773237179487" customHeight="true">
      <c r="A185" s="13"/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13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13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22"/>
      <c r="AL185" s="22"/>
      <c r="AM185" s="22"/>
      <c r="AN185" s="13"/>
      <c r="AO185" s="22"/>
      <c r="AP185" s="22"/>
      <c r="AQ185" s="22"/>
      <c r="AR185" s="22"/>
      <c r="AS185" s="22"/>
      <c r="AT185" s="22"/>
      <c r="AU185" s="22"/>
      <c r="AV185" s="22"/>
      <c r="AW185" s="22"/>
      <c r="AX185" s="22"/>
      <c r="AY185" s="13"/>
      <c r="AZ185" s="22"/>
      <c r="BA185" s="22"/>
      <c r="BB185" s="22"/>
      <c r="BC185" s="22"/>
      <c r="BD185" s="22"/>
      <c r="BE185" s="22"/>
      <c r="BF185" s="22"/>
      <c r="BG185" s="22"/>
      <c r="BH185" s="22"/>
      <c r="BI185" s="67"/>
      <c r="BJ185" s="22"/>
      <c r="BK185" s="22"/>
      <c r="BL185" s="22"/>
      <c r="BM185" s="22"/>
    </row>
    <row r="186" ht="17.0773237179487" customHeight="true">
      <c r="A186" s="13"/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13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13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  <c r="AL186" s="22"/>
      <c r="AM186" s="22"/>
      <c r="AN186" s="13"/>
      <c r="AO186" s="22"/>
      <c r="AP186" s="22"/>
      <c r="AQ186" s="22"/>
      <c r="AR186" s="22"/>
      <c r="AS186" s="22"/>
      <c r="AT186" s="22"/>
      <c r="AU186" s="22"/>
      <c r="AV186" s="22"/>
      <c r="AW186" s="22"/>
      <c r="AX186" s="22"/>
      <c r="AY186" s="13"/>
      <c r="AZ186" s="22"/>
      <c r="BA186" s="22"/>
      <c r="BB186" s="22"/>
      <c r="BC186" s="22"/>
      <c r="BD186" s="22"/>
      <c r="BE186" s="22"/>
      <c r="BF186" s="22"/>
      <c r="BG186" s="22"/>
      <c r="BH186" s="22"/>
      <c r="BI186" s="67"/>
      <c r="BJ186" s="22"/>
      <c r="BK186" s="22"/>
      <c r="BL186" s="22"/>
      <c r="BM186" s="22"/>
    </row>
    <row r="187" ht="17.0773237179487" customHeight="true">
      <c r="A187" s="13"/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13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13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22"/>
      <c r="AL187" s="22"/>
      <c r="AM187" s="22"/>
      <c r="AN187" s="13"/>
      <c r="AO187" s="22"/>
      <c r="AP187" s="22"/>
      <c r="AQ187" s="22"/>
      <c r="AR187" s="22"/>
      <c r="AS187" s="22"/>
      <c r="AT187" s="22"/>
      <c r="AU187" s="22"/>
      <c r="AV187" s="22"/>
      <c r="AW187" s="22"/>
      <c r="AX187" s="22"/>
      <c r="AY187" s="13"/>
      <c r="AZ187" s="22"/>
      <c r="BA187" s="22"/>
      <c r="BB187" s="22"/>
      <c r="BC187" s="22"/>
      <c r="BD187" s="22"/>
      <c r="BE187" s="22"/>
      <c r="BF187" s="22"/>
      <c r="BG187" s="22"/>
      <c r="BH187" s="22"/>
      <c r="BI187" s="67"/>
      <c r="BJ187" s="22"/>
      <c r="BK187" s="22"/>
      <c r="BL187" s="22"/>
      <c r="BM187" s="22"/>
    </row>
    <row r="188" ht="17.0773237179487" customHeight="true">
      <c r="A188" s="13"/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13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13"/>
      <c r="AA188" s="22"/>
      <c r="AB188" s="22"/>
      <c r="AC188" s="22"/>
      <c r="AD188" s="22"/>
      <c r="AE188" s="22"/>
      <c r="AF188" s="22"/>
      <c r="AG188" s="22"/>
      <c r="AH188" s="22"/>
      <c r="AI188" s="22"/>
      <c r="AJ188" s="22"/>
      <c r="AK188" s="22"/>
      <c r="AL188" s="22"/>
      <c r="AM188" s="22"/>
      <c r="AN188" s="13"/>
      <c r="AO188" s="22"/>
      <c r="AP188" s="22"/>
      <c r="AQ188" s="22"/>
      <c r="AR188" s="22"/>
      <c r="AS188" s="22"/>
      <c r="AT188" s="22"/>
      <c r="AU188" s="22"/>
      <c r="AV188" s="22"/>
      <c r="AW188" s="22"/>
      <c r="AX188" s="22"/>
      <c r="AY188" s="13"/>
      <c r="AZ188" s="22"/>
      <c r="BA188" s="22"/>
      <c r="BB188" s="22"/>
      <c r="BC188" s="22"/>
      <c r="BD188" s="22"/>
      <c r="BE188" s="22"/>
      <c r="BF188" s="22"/>
      <c r="BG188" s="22"/>
      <c r="BH188" s="22"/>
      <c r="BI188" s="67"/>
      <c r="BJ188" s="22"/>
      <c r="BK188" s="22"/>
      <c r="BL188" s="22"/>
      <c r="BM188" s="22"/>
    </row>
    <row r="189" ht="17.0773237179487" customHeight="true">
      <c r="A189" s="13"/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13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13"/>
      <c r="AA189" s="22"/>
      <c r="AB189" s="22"/>
      <c r="AC189" s="22"/>
      <c r="AD189" s="22"/>
      <c r="AE189" s="22"/>
      <c r="AF189" s="22"/>
      <c r="AG189" s="22"/>
      <c r="AH189" s="22"/>
      <c r="AI189" s="22"/>
      <c r="AJ189" s="22"/>
      <c r="AK189" s="22"/>
      <c r="AL189" s="22"/>
      <c r="AM189" s="22"/>
      <c r="AN189" s="13"/>
      <c r="AO189" s="22"/>
      <c r="AP189" s="22"/>
      <c r="AQ189" s="22"/>
      <c r="AR189" s="22"/>
      <c r="AS189" s="22"/>
      <c r="AT189" s="22"/>
      <c r="AU189" s="22"/>
      <c r="AV189" s="22"/>
      <c r="AW189" s="22"/>
      <c r="AX189" s="22"/>
      <c r="AY189" s="13"/>
      <c r="AZ189" s="22"/>
      <c r="BA189" s="22"/>
      <c r="BB189" s="22"/>
      <c r="BC189" s="22"/>
      <c r="BD189" s="22"/>
      <c r="BE189" s="22"/>
      <c r="BF189" s="22"/>
      <c r="BG189" s="22"/>
      <c r="BH189" s="22"/>
      <c r="BI189" s="67"/>
      <c r="BJ189" s="22"/>
      <c r="BK189" s="22"/>
      <c r="BL189" s="22"/>
      <c r="BM189" s="22"/>
    </row>
    <row r="190" ht="17.0773237179487" customHeight="true">
      <c r="A190" s="13"/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13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13"/>
      <c r="AA190" s="22"/>
      <c r="AB190" s="22"/>
      <c r="AC190" s="22"/>
      <c r="AD190" s="22"/>
      <c r="AE190" s="22"/>
      <c r="AF190" s="22"/>
      <c r="AG190" s="22"/>
      <c r="AH190" s="22"/>
      <c r="AI190" s="22"/>
      <c r="AJ190" s="22"/>
      <c r="AK190" s="22"/>
      <c r="AL190" s="22"/>
      <c r="AM190" s="22"/>
      <c r="AN190" s="13"/>
      <c r="AO190" s="22"/>
      <c r="AP190" s="22"/>
      <c r="AQ190" s="22"/>
      <c r="AR190" s="22"/>
      <c r="AS190" s="22"/>
      <c r="AT190" s="22"/>
      <c r="AU190" s="22"/>
      <c r="AV190" s="22"/>
      <c r="AW190" s="22"/>
      <c r="AX190" s="22"/>
      <c r="AY190" s="13"/>
      <c r="AZ190" s="22"/>
      <c r="BA190" s="22"/>
      <c r="BB190" s="22"/>
      <c r="BC190" s="22"/>
      <c r="BD190" s="22"/>
      <c r="BE190" s="22"/>
      <c r="BF190" s="22"/>
      <c r="BG190" s="22"/>
      <c r="BH190" s="22"/>
      <c r="BI190" s="67"/>
      <c r="BJ190" s="22"/>
      <c r="BK190" s="22"/>
      <c r="BL190" s="22"/>
      <c r="BM190" s="22"/>
    </row>
    <row r="191" ht="17.0773237179487" customHeight="true">
      <c r="A191" s="13"/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13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13"/>
      <c r="AA191" s="22"/>
      <c r="AB191" s="22"/>
      <c r="AC191" s="22"/>
      <c r="AD191" s="22"/>
      <c r="AE191" s="22"/>
      <c r="AF191" s="22"/>
      <c r="AG191" s="22"/>
      <c r="AH191" s="22"/>
      <c r="AI191" s="22"/>
      <c r="AJ191" s="22"/>
      <c r="AK191" s="22"/>
      <c r="AL191" s="22"/>
      <c r="AM191" s="22"/>
      <c r="AN191" s="13"/>
      <c r="AO191" s="22"/>
      <c r="AP191" s="22"/>
      <c r="AQ191" s="22"/>
      <c r="AR191" s="22"/>
      <c r="AS191" s="22"/>
      <c r="AT191" s="22"/>
      <c r="AU191" s="22"/>
      <c r="AV191" s="22"/>
      <c r="AW191" s="22"/>
      <c r="AX191" s="22"/>
      <c r="AY191" s="13"/>
      <c r="AZ191" s="22"/>
      <c r="BA191" s="22"/>
      <c r="BB191" s="22"/>
      <c r="BC191" s="22"/>
      <c r="BD191" s="22"/>
      <c r="BE191" s="22"/>
      <c r="BF191" s="22"/>
      <c r="BG191" s="22"/>
      <c r="BH191" s="22"/>
      <c r="BI191" s="67"/>
      <c r="BJ191" s="22"/>
      <c r="BK191" s="22"/>
      <c r="BL191" s="22"/>
      <c r="BM191" s="22"/>
    </row>
    <row r="192" ht="17.0773237179487" customHeight="true">
      <c r="A192" s="13"/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13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13"/>
      <c r="AA192" s="22"/>
      <c r="AB192" s="22"/>
      <c r="AC192" s="22"/>
      <c r="AD192" s="22"/>
      <c r="AE192" s="22"/>
      <c r="AF192" s="22"/>
      <c r="AG192" s="22"/>
      <c r="AH192" s="22"/>
      <c r="AI192" s="22"/>
      <c r="AJ192" s="22"/>
      <c r="AK192" s="22"/>
      <c r="AL192" s="22"/>
      <c r="AM192" s="22"/>
      <c r="AN192" s="13"/>
      <c r="AO192" s="22"/>
      <c r="AP192" s="22"/>
      <c r="AQ192" s="22"/>
      <c r="AR192" s="22"/>
      <c r="AS192" s="22"/>
      <c r="AT192" s="22"/>
      <c r="AU192" s="22"/>
      <c r="AV192" s="22"/>
      <c r="AW192" s="22"/>
      <c r="AX192" s="22"/>
      <c r="AY192" s="13"/>
      <c r="AZ192" s="22"/>
      <c r="BA192" s="22"/>
      <c r="BB192" s="22"/>
      <c r="BC192" s="22"/>
      <c r="BD192" s="22"/>
      <c r="BE192" s="22"/>
      <c r="BF192" s="22"/>
      <c r="BG192" s="22"/>
      <c r="BH192" s="22"/>
      <c r="BI192" s="67"/>
      <c r="BJ192" s="22"/>
      <c r="BK192" s="22"/>
      <c r="BL192" s="22"/>
      <c r="BM192" s="22"/>
    </row>
    <row r="193" ht="17.0773237179487" customHeight="true">
      <c r="A193" s="13"/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13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13"/>
      <c r="AA193" s="22"/>
      <c r="AB193" s="22"/>
      <c r="AC193" s="22"/>
      <c r="AD193" s="22"/>
      <c r="AE193" s="22"/>
      <c r="AF193" s="22"/>
      <c r="AG193" s="22"/>
      <c r="AH193" s="22"/>
      <c r="AI193" s="22"/>
      <c r="AJ193" s="22"/>
      <c r="AK193" s="22"/>
      <c r="AL193" s="22"/>
      <c r="AM193" s="22"/>
      <c r="AN193" s="13"/>
      <c r="AO193" s="22"/>
      <c r="AP193" s="22"/>
      <c r="AQ193" s="22"/>
      <c r="AR193" s="22"/>
      <c r="AS193" s="22"/>
      <c r="AT193" s="22"/>
      <c r="AU193" s="22"/>
      <c r="AV193" s="22"/>
      <c r="AW193" s="22"/>
      <c r="AX193" s="22"/>
      <c r="AY193" s="13"/>
      <c r="AZ193" s="22"/>
      <c r="BA193" s="22"/>
      <c r="BB193" s="22"/>
      <c r="BC193" s="22"/>
      <c r="BD193" s="22"/>
      <c r="BE193" s="22"/>
      <c r="BF193" s="22"/>
      <c r="BG193" s="22"/>
      <c r="BH193" s="22"/>
      <c r="BI193" s="67"/>
      <c r="BJ193" s="22"/>
      <c r="BK193" s="22"/>
      <c r="BL193" s="22"/>
      <c r="BM193" s="22"/>
    </row>
    <row r="194" ht="17.0773237179487" customHeight="true">
      <c r="A194" s="13"/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13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13"/>
      <c r="AA194" s="22"/>
      <c r="AB194" s="22"/>
      <c r="AC194" s="22"/>
      <c r="AD194" s="22"/>
      <c r="AE194" s="22"/>
      <c r="AF194" s="22"/>
      <c r="AG194" s="22"/>
      <c r="AH194" s="22"/>
      <c r="AI194" s="22"/>
      <c r="AJ194" s="22"/>
      <c r="AK194" s="22"/>
      <c r="AL194" s="22"/>
      <c r="AM194" s="22"/>
      <c r="AN194" s="13"/>
      <c r="AO194" s="22"/>
      <c r="AP194" s="22"/>
      <c r="AQ194" s="22"/>
      <c r="AR194" s="22"/>
      <c r="AS194" s="22"/>
      <c r="AT194" s="22"/>
      <c r="AU194" s="22"/>
      <c r="AV194" s="22"/>
      <c r="AW194" s="22"/>
      <c r="AX194" s="22"/>
      <c r="AY194" s="13"/>
      <c r="AZ194" s="22"/>
      <c r="BA194" s="22"/>
      <c r="BB194" s="22"/>
      <c r="BC194" s="22"/>
      <c r="BD194" s="22"/>
      <c r="BE194" s="22"/>
      <c r="BF194" s="22"/>
      <c r="BG194" s="22"/>
      <c r="BH194" s="22"/>
      <c r="BI194" s="67"/>
      <c r="BJ194" s="22"/>
      <c r="BK194" s="22"/>
      <c r="BL194" s="22"/>
      <c r="BM194" s="22"/>
    </row>
    <row r="195" ht="17.0773237179487" customHeight="true">
      <c r="A195" s="13"/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13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13"/>
      <c r="AA195" s="22"/>
      <c r="AB195" s="22"/>
      <c r="AC195" s="22"/>
      <c r="AD195" s="22"/>
      <c r="AE195" s="22"/>
      <c r="AF195" s="22"/>
      <c r="AG195" s="22"/>
      <c r="AH195" s="22"/>
      <c r="AI195" s="22"/>
      <c r="AJ195" s="22"/>
      <c r="AK195" s="22"/>
      <c r="AL195" s="22"/>
      <c r="AM195" s="22"/>
      <c r="AN195" s="13"/>
      <c r="AO195" s="22"/>
      <c r="AP195" s="22"/>
      <c r="AQ195" s="22"/>
      <c r="AR195" s="22"/>
      <c r="AS195" s="22"/>
      <c r="AT195" s="22"/>
      <c r="AU195" s="22"/>
      <c r="AV195" s="22"/>
      <c r="AW195" s="22"/>
      <c r="AX195" s="22"/>
      <c r="AY195" s="13"/>
      <c r="AZ195" s="22"/>
      <c r="BA195" s="22"/>
      <c r="BB195" s="22"/>
      <c r="BC195" s="22"/>
      <c r="BD195" s="22"/>
      <c r="BE195" s="22"/>
      <c r="BF195" s="22"/>
      <c r="BG195" s="22"/>
      <c r="BH195" s="22"/>
      <c r="BI195" s="67"/>
      <c r="BJ195" s="22"/>
      <c r="BK195" s="22"/>
      <c r="BL195" s="22"/>
      <c r="BM195" s="22"/>
    </row>
    <row r="196" ht="17.0773237179487" customHeight="true">
      <c r="A196" s="13"/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13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13"/>
      <c r="AA196" s="22"/>
      <c r="AB196" s="22"/>
      <c r="AC196" s="22"/>
      <c r="AD196" s="22"/>
      <c r="AE196" s="22"/>
      <c r="AF196" s="22"/>
      <c r="AG196" s="22"/>
      <c r="AH196" s="22"/>
      <c r="AI196" s="22"/>
      <c r="AJ196" s="22"/>
      <c r="AK196" s="22"/>
      <c r="AL196" s="22"/>
      <c r="AM196" s="22"/>
      <c r="AN196" s="13"/>
      <c r="AO196" s="22"/>
      <c r="AP196" s="22"/>
      <c r="AQ196" s="22"/>
      <c r="AR196" s="22"/>
      <c r="AS196" s="22"/>
      <c r="AT196" s="22"/>
      <c r="AU196" s="22"/>
      <c r="AV196" s="22"/>
      <c r="AW196" s="22"/>
      <c r="AX196" s="22"/>
      <c r="AY196" s="13"/>
      <c r="AZ196" s="22"/>
      <c r="BA196" s="22"/>
      <c r="BB196" s="22"/>
      <c r="BC196" s="22"/>
      <c r="BD196" s="22"/>
      <c r="BE196" s="22"/>
      <c r="BF196" s="22"/>
      <c r="BG196" s="22"/>
      <c r="BH196" s="22"/>
      <c r="BI196" s="67"/>
      <c r="BJ196" s="22"/>
      <c r="BK196" s="22"/>
      <c r="BL196" s="22"/>
      <c r="BM196" s="22"/>
    </row>
    <row r="197" ht="17.0773237179487" customHeight="true">
      <c r="A197" s="13"/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13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13"/>
      <c r="AA197" s="22"/>
      <c r="AB197" s="22"/>
      <c r="AC197" s="22"/>
      <c r="AD197" s="22"/>
      <c r="AE197" s="22"/>
      <c r="AF197" s="22"/>
      <c r="AG197" s="22"/>
      <c r="AH197" s="22"/>
      <c r="AI197" s="22"/>
      <c r="AJ197" s="22"/>
      <c r="AK197" s="22"/>
      <c r="AL197" s="22"/>
      <c r="AM197" s="22"/>
      <c r="AN197" s="13"/>
      <c r="AO197" s="22"/>
      <c r="AP197" s="22"/>
      <c r="AQ197" s="22"/>
      <c r="AR197" s="22"/>
      <c r="AS197" s="22"/>
      <c r="AT197" s="22"/>
      <c r="AU197" s="22"/>
      <c r="AV197" s="22"/>
      <c r="AW197" s="22"/>
      <c r="AX197" s="22"/>
      <c r="AY197" s="13"/>
      <c r="AZ197" s="22"/>
      <c r="BA197" s="22"/>
      <c r="BB197" s="22"/>
      <c r="BC197" s="22"/>
      <c r="BD197" s="22"/>
      <c r="BE197" s="22"/>
      <c r="BF197" s="22"/>
      <c r="BG197" s="22"/>
      <c r="BH197" s="22"/>
      <c r="BI197" s="67"/>
      <c r="BJ197" s="22"/>
      <c r="BK197" s="22"/>
      <c r="BL197" s="22"/>
      <c r="BM197" s="22"/>
    </row>
    <row r="198" ht="17.0773237179487" customHeight="true">
      <c r="A198" s="13"/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13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13"/>
      <c r="AA198" s="22"/>
      <c r="AB198" s="22"/>
      <c r="AC198" s="22"/>
      <c r="AD198" s="22"/>
      <c r="AE198" s="22"/>
      <c r="AF198" s="22"/>
      <c r="AG198" s="22"/>
      <c r="AH198" s="22"/>
      <c r="AI198" s="22"/>
      <c r="AJ198" s="22"/>
      <c r="AK198" s="22"/>
      <c r="AL198" s="22"/>
      <c r="AM198" s="22"/>
      <c r="AN198" s="13"/>
      <c r="AO198" s="22"/>
      <c r="AP198" s="22"/>
      <c r="AQ198" s="22"/>
      <c r="AR198" s="22"/>
      <c r="AS198" s="22"/>
      <c r="AT198" s="22"/>
      <c r="AU198" s="22"/>
      <c r="AV198" s="22"/>
      <c r="AW198" s="22"/>
      <c r="AX198" s="22"/>
      <c r="AY198" s="13"/>
      <c r="AZ198" s="22"/>
      <c r="BA198" s="22"/>
      <c r="BB198" s="22"/>
      <c r="BC198" s="22"/>
      <c r="BD198" s="22"/>
      <c r="BE198" s="22"/>
      <c r="BF198" s="22"/>
      <c r="BG198" s="22"/>
      <c r="BH198" s="22"/>
      <c r="BI198" s="67"/>
      <c r="BJ198" s="22"/>
      <c r="BK198" s="22"/>
      <c r="BL198" s="22"/>
      <c r="BM198" s="22"/>
    </row>
    <row r="199" ht="17.0773237179487" customHeight="true">
      <c r="A199" s="13"/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13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13"/>
      <c r="AA199" s="22"/>
      <c r="AB199" s="22"/>
      <c r="AC199" s="22"/>
      <c r="AD199" s="22"/>
      <c r="AE199" s="22"/>
      <c r="AF199" s="22"/>
      <c r="AG199" s="22"/>
      <c r="AH199" s="22"/>
      <c r="AI199" s="22"/>
      <c r="AJ199" s="22"/>
      <c r="AK199" s="22"/>
      <c r="AL199" s="22"/>
      <c r="AM199" s="22"/>
      <c r="AN199" s="13"/>
      <c r="AO199" s="22"/>
      <c r="AP199" s="22"/>
      <c r="AQ199" s="22"/>
      <c r="AR199" s="22"/>
      <c r="AS199" s="22"/>
      <c r="AT199" s="22"/>
      <c r="AU199" s="22"/>
      <c r="AV199" s="22"/>
      <c r="AW199" s="22"/>
      <c r="AX199" s="22"/>
      <c r="AY199" s="13"/>
      <c r="AZ199" s="22"/>
      <c r="BA199" s="22"/>
      <c r="BB199" s="22"/>
      <c r="BC199" s="22"/>
      <c r="BD199" s="22"/>
      <c r="BE199" s="22"/>
      <c r="BF199" s="22"/>
      <c r="BG199" s="22"/>
      <c r="BH199" s="22"/>
      <c r="BI199" s="67"/>
      <c r="BJ199" s="22"/>
      <c r="BK199" s="22"/>
      <c r="BL199" s="22"/>
      <c r="BM199" s="22"/>
    </row>
    <row r="200" ht="17.0773237179487" customHeight="true">
      <c r="A200" s="13"/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13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13"/>
      <c r="AA200" s="22"/>
      <c r="AB200" s="22"/>
      <c r="AC200" s="22"/>
      <c r="AD200" s="22"/>
      <c r="AE200" s="22"/>
      <c r="AF200" s="22"/>
      <c r="AG200" s="22"/>
      <c r="AH200" s="22"/>
      <c r="AI200" s="22"/>
      <c r="AJ200" s="22"/>
      <c r="AK200" s="22"/>
      <c r="AL200" s="22"/>
      <c r="AM200" s="22"/>
      <c r="AN200" s="13"/>
      <c r="AO200" s="22"/>
      <c r="AP200" s="22"/>
      <c r="AQ200" s="22"/>
      <c r="AR200" s="22"/>
      <c r="AS200" s="22"/>
      <c r="AT200" s="22"/>
      <c r="AU200" s="22"/>
      <c r="AV200" s="22"/>
      <c r="AW200" s="22"/>
      <c r="AX200" s="22"/>
      <c r="AY200" s="13"/>
      <c r="AZ200" s="22"/>
      <c r="BA200" s="22"/>
      <c r="BB200" s="22"/>
      <c r="BC200" s="22"/>
      <c r="BD200" s="22"/>
      <c r="BE200" s="22"/>
      <c r="BF200" s="22"/>
      <c r="BG200" s="22"/>
      <c r="BH200" s="22"/>
      <c r="BI200" s="67"/>
      <c r="BJ200" s="22"/>
      <c r="BK200" s="22"/>
      <c r="BL200" s="22"/>
      <c r="BM200" s="22"/>
    </row>
  </sheetData>
  <mergeCells>
    <mergeCell ref="AH2:AK2"/>
    <mergeCell ref="AT2:AU2"/>
    <mergeCell ref="AX6:AX8"/>
    <mergeCell ref="Y6:Y8"/>
    <mergeCell ref="AP6:AP8"/>
    <mergeCell ref="X6:X8"/>
    <mergeCell ref="AR6:AR8"/>
    <mergeCell ref="Z3:AM3"/>
    <mergeCell ref="AN3:AX3"/>
    <mergeCell ref="AA4:AL4"/>
    <mergeCell ref="AO4:AW4"/>
    <mergeCell ref="F6:F8"/>
    <mergeCell ref="U6:U8"/>
    <mergeCell ref="I2:L2"/>
    <mergeCell ref="U2:V2"/>
    <mergeCell ref="A3:N3"/>
    <mergeCell ref="B4:M4"/>
    <mergeCell ref="O3:Y3"/>
    <mergeCell ref="P4:X4"/>
    <mergeCell ref="D5:D8"/>
    <mergeCell ref="E5:E8"/>
    <mergeCell ref="G6:G8"/>
    <mergeCell ref="AU44:AX44"/>
    <mergeCell ref="AW36:AW37"/>
    <mergeCell ref="AJ34:AM34"/>
    <mergeCell ref="AU34:AX34"/>
    <mergeCell ref="AK39:AK40"/>
    <mergeCell ref="AN36:AN37"/>
    <mergeCell ref="AR36:AR37"/>
    <mergeCell ref="O39:O40"/>
    <mergeCell ref="O5:P8"/>
    <mergeCell ref="Z5:AA8"/>
    <mergeCell ref="AB5:AB8"/>
    <mergeCell ref="AC5:AC8"/>
    <mergeCell ref="AD5:AD8"/>
    <mergeCell ref="AN5:AO8"/>
    <mergeCell ref="AF6:AF8"/>
    <mergeCell ref="T6:T8"/>
    <mergeCell ref="V6:V8"/>
    <mergeCell ref="O9:P9"/>
    <mergeCell ref="K44:N44"/>
    <mergeCell ref="K34:N34"/>
    <mergeCell ref="L39:L40"/>
    <mergeCell ref="M6:M8"/>
    <mergeCell ref="N6:N8"/>
    <mergeCell ref="I6:I8"/>
    <mergeCell ref="BJ5:BM5"/>
    <mergeCell ref="BG6:BG8"/>
    <mergeCell ref="BH6:BH8"/>
    <mergeCell ref="BD6:BD8"/>
    <mergeCell ref="BI39:BI40"/>
    <mergeCell ref="BI44:BM44"/>
    <mergeCell ref="Q6:Q8"/>
    <mergeCell ref="BJ34:BM34"/>
    <mergeCell ref="AY39:AY40"/>
    <mergeCell ref="BC39:BC40"/>
    <mergeCell ref="BF39:BG39"/>
    <mergeCell ref="BF40:BG40"/>
    <mergeCell ref="V34:Y34"/>
    <mergeCell ref="BJ39:BJ40"/>
    <mergeCell ref="R5:Y5"/>
    <mergeCell ref="F5:N5"/>
    <mergeCell ref="AE6:AE8"/>
    <mergeCell ref="AE5:AM5"/>
    <mergeCell ref="A39:A40"/>
    <mergeCell ref="E39:E40"/>
    <mergeCell ref="A5:B8"/>
    <mergeCell ref="C5:C8"/>
    <mergeCell ref="A9:B9"/>
    <mergeCell ref="S6:S8"/>
    <mergeCell ref="AL6:AL8"/>
    <mergeCell ref="V44:Y44"/>
    <mergeCell ref="AG6:AG8"/>
    <mergeCell ref="AH6:AH8"/>
    <mergeCell ref="AJ44:AM44"/>
    <mergeCell ref="AM6:AM8"/>
    <mergeCell ref="H6:H8"/>
    <mergeCell ref="L6:L8"/>
    <mergeCell ref="K6:K8"/>
    <mergeCell ref="AK6:AK8"/>
    <mergeCell ref="R6:R8"/>
    <mergeCell ref="AI6:AI8"/>
    <mergeCell ref="AJ6:AJ8"/>
    <mergeCell ref="Z39:Z40"/>
    <mergeCell ref="AD39:AD40"/>
    <mergeCell ref="Z9:AA9"/>
    <mergeCell ref="W6:W8"/>
    <mergeCell ref="J6:J8"/>
    <mergeCell ref="AY3:BM3"/>
    <mergeCell ref="AZ4:BL4"/>
    <mergeCell ref="AY5:AZ8"/>
    <mergeCell ref="BA5:BA8"/>
    <mergeCell ref="BB5:BI5"/>
    <mergeCell ref="BL6:BL8"/>
    <mergeCell ref="BE6:BE8"/>
    <mergeCell ref="BF6:BF8"/>
    <mergeCell ref="AN9:AO9"/>
    <mergeCell ref="AT6:AT8"/>
    <mergeCell ref="AV6:AV8"/>
    <mergeCell ref="BK6:BK8"/>
    <mergeCell ref="BJ6:BJ8"/>
    <mergeCell ref="AS6:AS8"/>
    <mergeCell ref="BI6:BI8"/>
    <mergeCell ref="BC6:BC8"/>
    <mergeCell ref="AW6:AW8"/>
    <mergeCell ref="BB6:BB8"/>
    <mergeCell ref="AU6:AU8"/>
    <mergeCell ref="BM6:BM8"/>
    <mergeCell ref="AQ6:AQ8"/>
    <mergeCell ref="AQ5:AX5"/>
  </mergeCells>
  <pageMargins bottom="0.75" footer="0.3" header="0.3" left="0.7" right="0.7" top="0.75"/>
</worksheet>
</file>