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<sst xmlns="http://schemas.openxmlformats.org/spreadsheetml/2006/main" count="70">
  <si>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</si>
  <si>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</si>
  <si>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</si>
  <si>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</si>
  <si>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</si>
  <si>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</si>
  <si>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</si>
  <si>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</si>
  <si>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</si>
  <si>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</si>
  <si>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</si>
  <si>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</si>
  <si>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</si>
  <si>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</si>
  <si>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</si>
  <si>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</si>
  <si>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</si>
  <si>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</si>
  <si>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</si>
  <si>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</si>
  <si>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</si>
  <si>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</si>
  <si>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</si>
  <si>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</si>
  <si>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</si>
  <si>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</si>
  <si>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</si>
  <si>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</si>
  <si>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</si>
  <si>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</si>
  <si>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</si>
  <si>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中華民國112年11月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</si>
  <si>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</si>
  <si>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</si>
  <si>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</si>
  <si>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</si>
  <si>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</si>
  <si>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</si>
  <si>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</si>
  <si>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</si>
  <si>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</si>
  <si>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</si>
  <si>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</si>
  <si>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</si>
  <si>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</si>
  <si>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</si>
  <si>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</si>
  <si>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</si>
  <si>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</si>
  <si>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</si>
  <si>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</si>
  <si>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</si>
  <si>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</si>
  <si>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</si>
  <si>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</si>
  <si>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</si>
  <si>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</si>
  <si>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</si>
  <si>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</si>
  <si>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</si>
  <si>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</si>
  <si>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</si>
  <si>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</si>
  <si>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</si>
  <si>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</si>
  <si>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</si>
  <si>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</si>
  <si>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</si>
  <si>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中華民國112年12月20日編製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</si>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</sst>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1079571247</v>
      </c>
      <c r="D9" s="29" t="n">
        <f>SUM(D10:D34)</f>
        <v>0</v>
      </c>
      <c r="E9" s="29" t="n">
        <f>SUM(E10:E34)</f>
        <v>830000</v>
      </c>
      <c r="F9" s="29" t="n">
        <f>SUM(G9:N9)+Q9</f>
        <v>1011562644</v>
      </c>
      <c r="G9" s="29" t="n">
        <f>SUM(G10:G34)</f>
        <v>84805287</v>
      </c>
      <c r="H9" s="29" t="n">
        <f>SUM(H10:H34)</f>
        <v>96401791</v>
      </c>
      <c r="I9" s="29" t="n">
        <f>SUM(I10:I34)</f>
        <v>656143939</v>
      </c>
      <c r="J9" s="29" t="n">
        <f>SUM(J10:J34)</f>
        <v>7662023</v>
      </c>
      <c r="K9" s="29" t="n">
        <f>SUM(K10:K34)</f>
        <v>47227600</v>
      </c>
      <c r="L9" s="29" t="n">
        <f>SUM(L10:L34)</f>
        <v>33732826</v>
      </c>
      <c r="M9" s="29" t="n">
        <f>SUM(M10:M34)</f>
        <v>85589178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67178603</v>
      </c>
      <c r="S9" s="29" t="n">
        <f>SUM(S10:S34)</f>
        <v>4490861</v>
      </c>
      <c r="T9" s="29" t="n">
        <f>SUM(T10:T34)</f>
        <v>1158000</v>
      </c>
      <c r="U9" s="29" t="n">
        <f>SUM(U10:U34)</f>
        <v>20353123</v>
      </c>
      <c r="V9" s="29" t="n">
        <f>SUM(V10:V34)</f>
        <v>36319312</v>
      </c>
      <c r="W9" s="29" t="n">
        <f>SUM(W10:W34)</f>
        <v>0</v>
      </c>
      <c r="X9" s="29" t="n">
        <f>SUM(X10:X34)</f>
        <v>0</v>
      </c>
      <c r="Y9" s="29" t="n">
        <f>SUM(Y10:Y34)</f>
        <v>4857307</v>
      </c>
      <c r="Z9" s="5" t="s">
        <v>4</v>
      </c>
      <c r="AA9" s="16"/>
      <c r="AB9" s="26" t="n">
        <f>AC9+AD9+AE9+AQ9</f>
        <v>582105371</v>
      </c>
      <c r="AC9" s="29" t="n">
        <f>SUM(AC10:AC34)</f>
        <v>0</v>
      </c>
      <c r="AD9" s="29" t="n">
        <f>SUM(AD10:AD34)</f>
        <v>0</v>
      </c>
      <c r="AE9" s="29" t="n">
        <f>SUM(AF9:AM9)+AP9</f>
        <v>518139414</v>
      </c>
      <c r="AF9" s="29" t="n">
        <f>SUM(AF10:AF34)</f>
        <v>36378288</v>
      </c>
      <c r="AG9" s="29" t="n">
        <f>SUM(AG10:AG34)</f>
        <v>99307193</v>
      </c>
      <c r="AH9" s="29" t="n">
        <f>SUM(AH10:AH34)</f>
        <v>377184230</v>
      </c>
      <c r="AI9" s="29" t="n">
        <f>SUM(AI10:AI34)</f>
        <v>0</v>
      </c>
      <c r="AJ9" s="29" t="n">
        <f>SUM(AJ10:AJ34)</f>
        <v>0</v>
      </c>
      <c r="AK9" s="29" t="n">
        <f>SUM(AK10:AK34)</f>
        <v>2594464</v>
      </c>
      <c r="AL9" s="29" t="n">
        <f>SUM(AL10:AL34)</f>
        <v>2675239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63965957</v>
      </c>
      <c r="AR9" s="29" t="n">
        <f>SUM(AR10:AR34)</f>
        <v>541850</v>
      </c>
      <c r="AS9" s="29" t="n">
        <f>SUM(AS10:AS34)</f>
        <v>0</v>
      </c>
      <c r="AT9" s="29" t="n">
        <f>SUM(AT10:AT34)</f>
        <v>60653940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2770167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75000</v>
      </c>
      <c r="D10" s="30" t="n">
        <v>0</v>
      </c>
      <c r="E10" s="30" t="n">
        <v>0</v>
      </c>
      <c r="F10" s="30" t="n">
        <f>SUM(G10:N10)+Q10</f>
        <v>75000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75000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91824746</v>
      </c>
      <c r="D11" s="30" t="n">
        <v>0</v>
      </c>
      <c r="E11" s="30" t="n">
        <v>0</v>
      </c>
      <c r="F11" s="30" t="n">
        <f>SUM(G11:N11)+Q11</f>
        <v>88506939</v>
      </c>
      <c r="G11" s="30" t="n">
        <v>22328580</v>
      </c>
      <c r="H11" s="30" t="n">
        <v>10477866</v>
      </c>
      <c r="I11" s="30" t="n">
        <v>51916453</v>
      </c>
      <c r="J11" s="30" t="n">
        <v>153834</v>
      </c>
      <c r="K11" s="30" t="n">
        <v>0</v>
      </c>
      <c r="L11" s="30" t="n">
        <v>617137</v>
      </c>
      <c r="M11" s="30" t="n">
        <v>3013069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3317807</v>
      </c>
      <c r="S11" s="30" t="n">
        <v>0</v>
      </c>
      <c r="T11" s="30" t="n">
        <v>1158000</v>
      </c>
      <c r="U11" s="30" t="n">
        <v>126000</v>
      </c>
      <c r="V11" s="30" t="n">
        <v>50000</v>
      </c>
      <c r="W11" s="30" t="n">
        <v>0</v>
      </c>
      <c r="X11" s="30" t="n">
        <v>0</v>
      </c>
      <c r="Y11" s="30" t="n">
        <v>1983807</v>
      </c>
      <c r="Z11" s="6" t="s">
        <v>6</v>
      </c>
      <c r="AA11" s="17"/>
      <c r="AB11" s="27" t="n">
        <f>AC11+AD11+AE11+AQ11</f>
        <v>21041775</v>
      </c>
      <c r="AC11" s="30" t="n">
        <v>0</v>
      </c>
      <c r="AD11" s="30" t="n">
        <v>0</v>
      </c>
      <c r="AE11" s="30" t="n">
        <f>SUM(AF11:AM11)+AP11</f>
        <v>21041775</v>
      </c>
      <c r="AF11" s="30" t="n">
        <v>0</v>
      </c>
      <c r="AG11" s="30" t="n">
        <v>20054769</v>
      </c>
      <c r="AH11" s="30" t="n">
        <v>793829</v>
      </c>
      <c r="AI11" s="30" t="n">
        <v>0</v>
      </c>
      <c r="AJ11" s="30" t="n">
        <v>0</v>
      </c>
      <c r="AK11" s="30" t="n">
        <v>0</v>
      </c>
      <c r="AL11" s="30" t="n">
        <v>193177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11150131</v>
      </c>
      <c r="D12" s="30" t="n">
        <v>0</v>
      </c>
      <c r="E12" s="30" t="n">
        <v>0</v>
      </c>
      <c r="F12" s="30" t="n">
        <f>SUM(G12:N12)+Q12</f>
        <v>6659270</v>
      </c>
      <c r="G12" s="30" t="n">
        <v>0</v>
      </c>
      <c r="H12" s="30" t="n">
        <v>6231855</v>
      </c>
      <c r="I12" s="30" t="n">
        <v>0</v>
      </c>
      <c r="J12" s="30" t="n">
        <v>302000</v>
      </c>
      <c r="K12" s="30" t="n">
        <v>0</v>
      </c>
      <c r="L12" s="30" t="n">
        <v>0</v>
      </c>
      <c r="M12" s="30" t="n">
        <v>125415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4490861</v>
      </c>
      <c r="S12" s="30" t="n">
        <v>4490861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541850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541850</v>
      </c>
      <c r="AR12" s="30" t="n">
        <v>541850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36269312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36269312</v>
      </c>
      <c r="S14" s="30" t="n">
        <v>0</v>
      </c>
      <c r="T14" s="30" t="n">
        <v>0</v>
      </c>
      <c r="U14" s="30" t="n">
        <v>0</v>
      </c>
      <c r="V14" s="30" t="n">
        <v>36269312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20754006</v>
      </c>
      <c r="D15" s="30" t="n">
        <v>0</v>
      </c>
      <c r="E15" s="30" t="n">
        <v>0</v>
      </c>
      <c r="F15" s="30" t="n">
        <f>SUM(G15:N15)+Q15</f>
        <v>18422891</v>
      </c>
      <c r="G15" s="30" t="n">
        <v>0</v>
      </c>
      <c r="H15" s="30" t="n">
        <v>4833573</v>
      </c>
      <c r="I15" s="30" t="n">
        <v>12931814</v>
      </c>
      <c r="J15" s="30" t="n">
        <v>0</v>
      </c>
      <c r="K15" s="30" t="n">
        <v>0</v>
      </c>
      <c r="L15" s="30" t="n">
        <v>210546</v>
      </c>
      <c r="M15" s="30" t="n">
        <v>446958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2331115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2331115</v>
      </c>
      <c r="Z15" s="6" t="s">
        <v>10</v>
      </c>
      <c r="AA15" s="19"/>
      <c r="AB15" s="27" t="n">
        <f>AC15+AD15+AE15+AQ15</f>
        <v>1229056</v>
      </c>
      <c r="AC15" s="30" t="n">
        <v>0</v>
      </c>
      <c r="AD15" s="30" t="n">
        <v>0</v>
      </c>
      <c r="AE15" s="30" t="n">
        <f>SUM(AF15:AM15)+AP15</f>
        <v>5000</v>
      </c>
      <c r="AF15" s="30" t="n">
        <v>0</v>
      </c>
      <c r="AG15" s="30" t="n">
        <v>5000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1224056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1224056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264031743</v>
      </c>
      <c r="D16" s="30" t="n">
        <v>0</v>
      </c>
      <c r="E16" s="30" t="n">
        <v>0</v>
      </c>
      <c r="F16" s="30" t="n">
        <f>SUM(G16:N16)+Q16</f>
        <v>264031743</v>
      </c>
      <c r="G16" s="30" t="n">
        <v>38167171</v>
      </c>
      <c r="H16" s="30" t="n">
        <v>0</v>
      </c>
      <c r="I16" s="30" t="n">
        <v>225750582</v>
      </c>
      <c r="J16" s="30" t="n">
        <v>0</v>
      </c>
      <c r="K16" s="30" t="n">
        <v>0</v>
      </c>
      <c r="L16" s="30" t="n">
        <v>0</v>
      </c>
      <c r="M16" s="30" t="n">
        <v>113990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306275369</v>
      </c>
      <c r="AC16" s="30" t="n">
        <v>0</v>
      </c>
      <c r="AD16" s="30" t="n">
        <v>0</v>
      </c>
      <c r="AE16" s="30" t="n">
        <f>SUM(AF16:AM16)+AP16</f>
        <v>306275369</v>
      </c>
      <c r="AF16" s="30" t="n">
        <v>36378288</v>
      </c>
      <c r="AG16" s="30" t="n">
        <v>0</v>
      </c>
      <c r="AH16" s="30" t="n">
        <v>269897081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42194317</v>
      </c>
      <c r="D17" s="30" t="n">
        <v>0</v>
      </c>
      <c r="E17" s="30" t="n">
        <v>0</v>
      </c>
      <c r="F17" s="30" t="n">
        <f>SUM(G17:N17)+Q17</f>
        <v>30660697</v>
      </c>
      <c r="G17" s="30" t="n">
        <v>486</v>
      </c>
      <c r="H17" s="30" t="n">
        <v>418369</v>
      </c>
      <c r="I17" s="30" t="n">
        <v>22049983</v>
      </c>
      <c r="J17" s="30" t="n">
        <v>0</v>
      </c>
      <c r="K17" s="30" t="n">
        <v>0</v>
      </c>
      <c r="L17" s="30" t="n">
        <v>8068379</v>
      </c>
      <c r="M17" s="30" t="n">
        <v>123480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11533620</v>
      </c>
      <c r="S17" s="30" t="n">
        <v>0</v>
      </c>
      <c r="T17" s="30" t="n">
        <v>0</v>
      </c>
      <c r="U17" s="30" t="n">
        <v>11533620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42168894</v>
      </c>
      <c r="AC17" s="30" t="n">
        <v>0</v>
      </c>
      <c r="AD17" s="30" t="n">
        <v>0</v>
      </c>
      <c r="AE17" s="30" t="n">
        <f>SUM(AF17:AM17)+AP17</f>
        <v>23268894</v>
      </c>
      <c r="AF17" s="30" t="n">
        <v>0</v>
      </c>
      <c r="AG17" s="30" t="n">
        <v>23212794</v>
      </c>
      <c r="AH17" s="30" t="n">
        <v>56100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18900000</v>
      </c>
      <c r="AR17" s="30" t="n">
        <v>0</v>
      </c>
      <c r="AS17" s="30" t="n">
        <v>0</v>
      </c>
      <c r="AT17" s="30" t="n">
        <v>18900000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7714411</v>
      </c>
      <c r="D18" s="30" t="n">
        <v>0</v>
      </c>
      <c r="E18" s="30" t="n">
        <v>0</v>
      </c>
      <c r="F18" s="30" t="n">
        <f>SUM(G18:N18)+Q18</f>
        <v>7714411</v>
      </c>
      <c r="G18" s="30" t="n">
        <v>0</v>
      </c>
      <c r="H18" s="30" t="n">
        <v>0</v>
      </c>
      <c r="I18" s="30" t="n">
        <v>7400665</v>
      </c>
      <c r="J18" s="30" t="n">
        <v>0</v>
      </c>
      <c r="K18" s="30" t="n">
        <v>0</v>
      </c>
      <c r="L18" s="30" t="n">
        <v>239946</v>
      </c>
      <c r="M18" s="30" t="n">
        <v>73800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14667533</v>
      </c>
      <c r="AC18" s="30" t="n">
        <v>0</v>
      </c>
      <c r="AD18" s="30" t="n">
        <v>0</v>
      </c>
      <c r="AE18" s="30" t="n">
        <f>SUM(AF18:AM18)+AP18</f>
        <v>14667533</v>
      </c>
      <c r="AF18" s="30" t="n">
        <v>0</v>
      </c>
      <c r="AG18" s="30" t="n">
        <v>0</v>
      </c>
      <c r="AH18" s="30" t="n">
        <v>13767533</v>
      </c>
      <c r="AI18" s="30" t="n">
        <v>0</v>
      </c>
      <c r="AJ18" s="30" t="n">
        <v>0</v>
      </c>
      <c r="AK18" s="30" t="n">
        <v>900000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9126575</v>
      </c>
      <c r="D19" s="30" t="n">
        <v>0</v>
      </c>
      <c r="E19" s="30" t="n">
        <v>0</v>
      </c>
      <c r="F19" s="30" t="n">
        <f>SUM(G19:N19)+Q19</f>
        <v>3981098</v>
      </c>
      <c r="G19" s="30" t="n">
        <v>0</v>
      </c>
      <c r="H19" s="30" t="n">
        <v>44100</v>
      </c>
      <c r="I19" s="30" t="n">
        <v>3842382</v>
      </c>
      <c r="J19" s="30" t="n">
        <v>30975</v>
      </c>
      <c r="K19" s="30" t="n">
        <v>0</v>
      </c>
      <c r="L19" s="30" t="n">
        <v>0</v>
      </c>
      <c r="M19" s="30" t="n">
        <v>63641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5145477</v>
      </c>
      <c r="S19" s="30" t="n">
        <v>0</v>
      </c>
      <c r="T19" s="30" t="n">
        <v>0</v>
      </c>
      <c r="U19" s="30" t="n">
        <v>5145477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40505009</v>
      </c>
      <c r="AC19" s="30" t="n">
        <v>0</v>
      </c>
      <c r="AD19" s="30" t="n">
        <v>0</v>
      </c>
      <c r="AE19" s="30" t="n">
        <f>SUM(AF19:AM19)+AP19</f>
        <v>123069</v>
      </c>
      <c r="AF19" s="30" t="n">
        <v>0</v>
      </c>
      <c r="AG19" s="30" t="n">
        <v>0</v>
      </c>
      <c r="AH19" s="30" t="n">
        <v>123069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40381940</v>
      </c>
      <c r="AR19" s="30" t="n">
        <v>0</v>
      </c>
      <c r="AS19" s="30" t="n">
        <v>0</v>
      </c>
      <c r="AT19" s="30" t="n">
        <v>40381940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16888480</v>
      </c>
      <c r="D20" s="30" t="n">
        <v>0</v>
      </c>
      <c r="E20" s="30" t="n">
        <v>0</v>
      </c>
      <c r="F20" s="30" t="n">
        <f>SUM(G20:N20)+Q20</f>
        <v>16888480</v>
      </c>
      <c r="G20" s="30" t="n">
        <v>0</v>
      </c>
      <c r="H20" s="30" t="n">
        <v>0</v>
      </c>
      <c r="I20" s="30" t="n">
        <v>16888480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9168554</v>
      </c>
      <c r="AC20" s="30" t="n">
        <v>0</v>
      </c>
      <c r="AD20" s="30" t="n">
        <v>0</v>
      </c>
      <c r="AE20" s="30" t="n">
        <f>SUM(AF20:AM20)+AP20</f>
        <v>9168554</v>
      </c>
      <c r="AF20" s="30" t="n">
        <v>0</v>
      </c>
      <c r="AG20" s="30" t="n">
        <v>0</v>
      </c>
      <c r="AH20" s="30" t="n">
        <v>9168554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29105207</v>
      </c>
      <c r="D21" s="30" t="n">
        <v>0</v>
      </c>
      <c r="E21" s="30" t="n">
        <v>830000</v>
      </c>
      <c r="F21" s="30" t="n">
        <f>SUM(G21:N21)+Q21</f>
        <v>27648881</v>
      </c>
      <c r="G21" s="30" t="n">
        <v>0</v>
      </c>
      <c r="H21" s="30" t="n">
        <v>26370358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1278523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626326</v>
      </c>
      <c r="S21" s="30" t="n">
        <v>0</v>
      </c>
      <c r="T21" s="30" t="n">
        <v>0</v>
      </c>
      <c r="U21" s="30" t="n">
        <v>626326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26388945</v>
      </c>
      <c r="AC21" s="30" t="n">
        <v>0</v>
      </c>
      <c r="AD21" s="30" t="n">
        <v>0</v>
      </c>
      <c r="AE21" s="30" t="n">
        <f>SUM(AF21:AM21)+AP21</f>
        <v>26388945</v>
      </c>
      <c r="AF21" s="30" t="n">
        <v>0</v>
      </c>
      <c r="AG21" s="30" t="n">
        <v>23759419</v>
      </c>
      <c r="AH21" s="30" t="n">
        <v>0</v>
      </c>
      <c r="AI21" s="30" t="n">
        <v>0</v>
      </c>
      <c r="AJ21" s="30" t="n">
        <v>0</v>
      </c>
      <c r="AK21" s="30" t="n">
        <v>147464</v>
      </c>
      <c r="AL21" s="30" t="n">
        <v>2482062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423559</v>
      </c>
      <c r="D22" s="30" t="n">
        <v>0</v>
      </c>
      <c r="E22" s="30" t="n">
        <v>0</v>
      </c>
      <c r="F22" s="30" t="n">
        <f>SUM(G22:N22)+Q22</f>
        <v>423559</v>
      </c>
      <c r="G22" s="30" t="n">
        <v>0</v>
      </c>
      <c r="H22" s="30" t="n">
        <v>232117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191442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15012772</v>
      </c>
      <c r="D23" s="30" t="n">
        <v>0</v>
      </c>
      <c r="E23" s="30" t="n">
        <v>0</v>
      </c>
      <c r="F23" s="30" t="n">
        <f>SUM(G23:N23)+Q23</f>
        <v>15012772</v>
      </c>
      <c r="G23" s="30" t="n">
        <v>0</v>
      </c>
      <c r="H23" s="30" t="n">
        <v>4805575</v>
      </c>
      <c r="I23" s="30" t="n">
        <v>0</v>
      </c>
      <c r="J23" s="30" t="n">
        <v>677896</v>
      </c>
      <c r="K23" s="30" t="n">
        <v>0</v>
      </c>
      <c r="L23" s="30" t="n">
        <v>845854</v>
      </c>
      <c r="M23" s="30" t="n">
        <v>8683447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64300</v>
      </c>
      <c r="AC23" s="30" t="n">
        <v>0</v>
      </c>
      <c r="AD23" s="30" t="n">
        <v>0</v>
      </c>
      <c r="AE23" s="30" t="n">
        <f>SUM(AF23:AM23)+AP23</f>
        <v>64300</v>
      </c>
      <c r="AF23" s="30" t="n">
        <v>0</v>
      </c>
      <c r="AG23" s="30" t="n">
        <v>64300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111008933</v>
      </c>
      <c r="D24" s="30" t="n">
        <v>0</v>
      </c>
      <c r="E24" s="30" t="n">
        <v>0</v>
      </c>
      <c r="F24" s="30" t="n">
        <f>SUM(G24:N24)+Q24</f>
        <v>110466548</v>
      </c>
      <c r="G24" s="30" t="n">
        <v>0</v>
      </c>
      <c r="H24" s="30" t="n">
        <v>13082888</v>
      </c>
      <c r="I24" s="30" t="n">
        <v>98500</v>
      </c>
      <c r="J24" s="30" t="n">
        <v>1848500</v>
      </c>
      <c r="K24" s="30" t="n">
        <v>22149600</v>
      </c>
      <c r="L24" s="30" t="n">
        <v>19934240</v>
      </c>
      <c r="M24" s="30" t="n">
        <v>53352820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542385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542385</v>
      </c>
      <c r="Z24" s="6" t="s">
        <v>19</v>
      </c>
      <c r="AA24" s="19"/>
      <c r="AB24" s="27" t="n">
        <f>AC24+AD24+AE24+AQ24</f>
        <v>1555611</v>
      </c>
      <c r="AC24" s="30" t="n">
        <v>0</v>
      </c>
      <c r="AD24" s="30" t="n">
        <v>0</v>
      </c>
      <c r="AE24" s="30" t="n">
        <f>SUM(AF24:AM24)+AP24</f>
        <v>9500</v>
      </c>
      <c r="AF24" s="30" t="n">
        <v>0</v>
      </c>
      <c r="AG24" s="30" t="n">
        <v>9500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1546111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1546111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4789150</v>
      </c>
      <c r="D25" s="30" t="n">
        <v>0</v>
      </c>
      <c r="E25" s="30" t="n">
        <v>0</v>
      </c>
      <c r="F25" s="30" t="n">
        <f>SUM(G25:N25)+Q25</f>
        <v>2056450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1851050</v>
      </c>
      <c r="M25" s="30" t="n">
        <v>205400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2732700</v>
      </c>
      <c r="S25" s="30" t="n">
        <v>0</v>
      </c>
      <c r="T25" s="30" t="n">
        <v>0</v>
      </c>
      <c r="U25" s="30" t="n">
        <v>2732700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47596733</v>
      </c>
      <c r="D26" s="30" t="n">
        <v>0</v>
      </c>
      <c r="E26" s="30" t="n">
        <v>0</v>
      </c>
      <c r="F26" s="30" t="n">
        <f>SUM(G26:N26)+Q26</f>
        <v>47596733</v>
      </c>
      <c r="G26" s="30" t="n">
        <v>0</v>
      </c>
      <c r="H26" s="30" t="n">
        <v>20700000</v>
      </c>
      <c r="I26" s="30" t="n">
        <v>0</v>
      </c>
      <c r="J26" s="30" t="n">
        <v>724995</v>
      </c>
      <c r="K26" s="30" t="n">
        <v>25078000</v>
      </c>
      <c r="L26" s="30" t="n">
        <v>609008</v>
      </c>
      <c r="M26" s="30" t="n">
        <v>484730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5000</v>
      </c>
      <c r="AC26" s="30" t="n">
        <v>0</v>
      </c>
      <c r="AD26" s="30" t="n">
        <v>0</v>
      </c>
      <c r="AE26" s="30" t="n">
        <f>SUM(AF26:AM26)+AP26</f>
        <v>5000</v>
      </c>
      <c r="AF26" s="30" t="n">
        <v>0</v>
      </c>
      <c r="AG26" s="30" t="n">
        <v>5000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19590427</v>
      </c>
      <c r="D27" s="30" t="n">
        <v>0</v>
      </c>
      <c r="E27" s="30" t="n">
        <v>0</v>
      </c>
      <c r="F27" s="30" t="n">
        <f>SUM(G27:N27)+Q27</f>
        <v>19401427</v>
      </c>
      <c r="G27" s="30" t="n">
        <v>0</v>
      </c>
      <c r="H27" s="30" t="n">
        <v>6964685</v>
      </c>
      <c r="I27" s="30" t="n">
        <v>912416</v>
      </c>
      <c r="J27" s="30" t="n">
        <v>0</v>
      </c>
      <c r="K27" s="30" t="n">
        <v>0</v>
      </c>
      <c r="L27" s="30" t="n">
        <v>0</v>
      </c>
      <c r="M27" s="30" t="n">
        <v>11524326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189000</v>
      </c>
      <c r="S27" s="30" t="n">
        <v>0</v>
      </c>
      <c r="T27" s="30" t="n">
        <v>0</v>
      </c>
      <c r="U27" s="30" t="n">
        <v>189000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36277343</v>
      </c>
      <c r="AC27" s="30" t="n">
        <v>0</v>
      </c>
      <c r="AD27" s="30" t="n">
        <v>0</v>
      </c>
      <c r="AE27" s="30" t="n">
        <f>SUM(AF27:AM27)+AP27</f>
        <v>34905343</v>
      </c>
      <c r="AF27" s="30" t="n">
        <v>0</v>
      </c>
      <c r="AG27" s="30" t="n">
        <v>32196411</v>
      </c>
      <c r="AH27" s="30" t="n">
        <v>2708932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1372000</v>
      </c>
      <c r="AR27" s="30" t="n">
        <v>0</v>
      </c>
      <c r="AS27" s="30" t="n">
        <v>0</v>
      </c>
      <c r="AT27" s="30" t="n">
        <v>1372000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37704573</v>
      </c>
      <c r="D28" s="30" t="n">
        <v>0</v>
      </c>
      <c r="E28" s="30" t="n">
        <v>0</v>
      </c>
      <c r="F28" s="30" t="n">
        <f>SUM(G28:N28)+Q28</f>
        <v>37704573</v>
      </c>
      <c r="G28" s="30" t="n">
        <v>24309050</v>
      </c>
      <c r="H28" s="30" t="n">
        <v>2240405</v>
      </c>
      <c r="I28" s="30" t="n">
        <v>4366779</v>
      </c>
      <c r="J28" s="30" t="n">
        <v>960823</v>
      </c>
      <c r="K28" s="30" t="n">
        <v>0</v>
      </c>
      <c r="L28" s="30" t="n">
        <v>998816</v>
      </c>
      <c r="M28" s="30" t="n">
        <v>4828700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1547000</v>
      </c>
      <c r="AC28" s="30" t="n">
        <v>0</v>
      </c>
      <c r="AD28" s="30" t="n">
        <v>0</v>
      </c>
      <c r="AE28" s="30" t="n">
        <f>SUM(AF28:AM28)+AP28</f>
        <v>1547000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1547000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95100</v>
      </c>
      <c r="D29" s="30" t="n">
        <v>0</v>
      </c>
      <c r="E29" s="30" t="n">
        <v>0</v>
      </c>
      <c r="F29" s="30" t="n">
        <f>SUM(G29:N29)+Q29</f>
        <v>95100</v>
      </c>
      <c r="G29" s="30" t="n">
        <v>0</v>
      </c>
      <c r="H29" s="30" t="n">
        <v>0</v>
      </c>
      <c r="I29" s="30" t="n">
        <v>0</v>
      </c>
      <c r="J29" s="30" t="n">
        <v>23000</v>
      </c>
      <c r="K29" s="30" t="n">
        <v>0</v>
      </c>
      <c r="L29" s="30" t="n">
        <v>72100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269649</v>
      </c>
      <c r="D30" s="30" t="n">
        <v>0</v>
      </c>
      <c r="E30" s="30" t="n">
        <v>0</v>
      </c>
      <c r="F30" s="30" t="n">
        <f>SUM(G30:N30)+Q30</f>
        <v>269649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190500</v>
      </c>
      <c r="M30" s="30" t="n">
        <v>79149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3335449</v>
      </c>
      <c r="D31" s="30" t="n">
        <v>0</v>
      </c>
      <c r="E31" s="30" t="n">
        <v>0</v>
      </c>
      <c r="F31" s="30" t="n">
        <f>SUM(G31:N31)+Q31</f>
        <v>3335449</v>
      </c>
      <c r="G31" s="30" t="n">
        <v>0</v>
      </c>
      <c r="H31" s="30" t="n">
        <v>0</v>
      </c>
      <c r="I31" s="30" t="n">
        <v>0</v>
      </c>
      <c r="J31" s="30" t="n">
        <v>2940000</v>
      </c>
      <c r="K31" s="30" t="n">
        <v>0</v>
      </c>
      <c r="L31" s="30" t="n">
        <v>0</v>
      </c>
      <c r="M31" s="30" t="n">
        <v>395449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263895721</v>
      </c>
      <c r="D32" s="30" t="n">
        <v>0</v>
      </c>
      <c r="E32" s="30" t="n">
        <v>0</v>
      </c>
      <c r="F32" s="30" t="n">
        <f>SUM(G32:N32)+Q32</f>
        <v>263895721</v>
      </c>
      <c r="G32" s="30" t="n">
        <v>0</v>
      </c>
      <c r="H32" s="30" t="n">
        <v>0</v>
      </c>
      <c r="I32" s="30" t="n">
        <v>263757346</v>
      </c>
      <c r="J32" s="30" t="n">
        <v>0</v>
      </c>
      <c r="K32" s="30" t="n">
        <v>0</v>
      </c>
      <c r="L32" s="30" t="n">
        <v>0</v>
      </c>
      <c r="M32" s="30" t="n">
        <v>138375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51363837</v>
      </c>
      <c r="AC32" s="30" t="n">
        <v>0</v>
      </c>
      <c r="AD32" s="30" t="n">
        <v>0</v>
      </c>
      <c r="AE32" s="30" t="n">
        <f>SUM(AF32:AM32)+AP32</f>
        <v>51363837</v>
      </c>
      <c r="AF32" s="30" t="n">
        <v>0</v>
      </c>
      <c r="AG32" s="30" t="n">
        <v>0</v>
      </c>
      <c r="AH32" s="30" t="n">
        <v>51363837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46625703</v>
      </c>
      <c r="D33" s="30" t="n">
        <v>0</v>
      </c>
      <c r="E33" s="30" t="n">
        <v>0</v>
      </c>
      <c r="F33" s="30" t="n">
        <f>SUM(G33:N33)+Q33</f>
        <v>46625703</v>
      </c>
      <c r="G33" s="30" t="n">
        <v>0</v>
      </c>
      <c r="H33" s="30" t="n">
        <v>0</v>
      </c>
      <c r="I33" s="30" t="n">
        <v>46228539</v>
      </c>
      <c r="J33" s="30" t="n">
        <v>0</v>
      </c>
      <c r="K33" s="30" t="n">
        <v>0</v>
      </c>
      <c r="L33" s="30" t="n">
        <v>0</v>
      </c>
      <c r="M33" s="30" t="n">
        <v>397164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29305295</v>
      </c>
      <c r="AC33" s="30" t="n">
        <v>0</v>
      </c>
      <c r="AD33" s="30" t="n">
        <v>0</v>
      </c>
      <c r="AE33" s="30" t="n">
        <f>SUM(AF33:AM33)+AP33</f>
        <v>29305295</v>
      </c>
      <c r="AF33" s="30" t="n">
        <v>0</v>
      </c>
      <c r="AG33" s="30" t="n">
        <v>0</v>
      </c>
      <c r="AH33" s="30" t="n">
        <v>29305295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89550</v>
      </c>
      <c r="D34" s="31" t="n">
        <v>0</v>
      </c>
      <c r="E34" s="31" t="n">
        <v>0</v>
      </c>
      <c r="F34" s="31" t="n">
        <f>SUM(G34:N34)+Q34</f>
        <v>89550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20250</v>
      </c>
      <c r="M34" s="31" t="n">
        <v>69300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"='中華民國112年11月$0_3_1$2023'/11"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"='中華民國112年11月$0_3_15$2023'/11"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"='中華民國112年11月$0_3_26$2023'/11"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"='中華民國112年11月$0_3_40$2023'/11"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