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<sst xmlns="http://schemas.openxmlformats.org/spreadsheetml/2006/main" count="75">
  <si>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</si>
  <si>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</si>
  <si>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</si>
  <si>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</si>
  <si>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</si>
  <si>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</si>
  <si>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</si>
  <si>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</si>
  <si>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</si>
  <si>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</si>
  <si>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</si>
  <si>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</si>
  <si>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</si>
  <si>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</si>
  <si>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</si>
  <si>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</si>
  <si>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</si>
  <si>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</si>
  <si>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</si>
  <si>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</si>
  <si>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</si>
  <si>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</si>
  <si>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</si>
  <si>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</si>
  <si>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</si>
  <si>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</si>
  <si>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</si>
  <si>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</si>
  <si>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</si>
  <si>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</si>
  <si>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</si>
  <si>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中華民國112年9月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</si>
  <si>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</si>
  <si>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</si>
  <si>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</si>
  <si>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</si>
  <si>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</si>
  <si>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</si>
  <si>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</si>
  <si>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</si>
  <si>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</si>
  <si>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</si>
  <si>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</si>
  <si>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</si>
  <si>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</si>
  <si>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</si>
  <si>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</si>
  <si>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</si>
  <si>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</si>
  <si>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</si>
  <si>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</si>
  <si>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</si>
  <si>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</si>
  <si>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</si>
  <si>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</si>
  <si>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</si>
  <si>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</si>
  <si>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</si>
  <si>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</si>
  <si>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</si>
  <si>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</si>
  <si>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</si>
  <si>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</si>
  <si>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</si>
  <si>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</si>
  <si>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</si>
  <si>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</si>
  <si>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</si>
  <si>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</si>
  <si>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</si>
  <si>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</si>
  <si>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</si>
  <si>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</si>
  <si>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</si>
  <si>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中華民國112年10月23日編製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</si>
</sst>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6" borderId="10" xfId="0" applyNumberFormat="true" applyFont="true" applyBorder="true"/>
    <xf numFmtId="200" fontId="6" borderId="5" xfId="0" applyNumberFormat="true" applyFont="true" applyBorder="true"/>
    <xf numFmtId="200" fontId="6" borderId="2" xfId="0" applyNumberFormat="true" applyFont="true" applyBorder="true"/>
    <xf numFmtId="200" fontId="6" borderId="0" xfId="0" applyNumberFormat="true" applyFont="true"/>
    <xf numFmtId="200" fontId="1" borderId="3" xfId="0" applyNumberFormat="true" applyFont="true" applyBorder="true">
      <alignment vertical="center"/>
    </xf>
    <xf numFmtId="200" fontId="6" borderId="3" xfId="0" applyNumberFormat="true" applyFont="true" applyBorder="true"/>
    <xf numFmtId="201" fontId="6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1" sqref="AB41:AB4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6"/>
      <c r="Z1" s="57" t="s">
        <v>42</v>
      </c>
      <c r="AA1" s="68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2"/>
      <c r="AQ1" s="57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39"/>
      <c r="H2" s="40"/>
      <c r="I2" s="40"/>
      <c r="J2" s="40"/>
      <c r="K2" s="40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0"/>
      <c r="U2" s="40"/>
      <c r="V2" s="40"/>
      <c r="W2" s="40"/>
      <c r="X2" s="40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39"/>
      <c r="AJ2" s="76"/>
      <c r="AK2" s="76"/>
      <c r="AL2" s="76"/>
      <c r="AM2" s="76"/>
      <c r="AN2" s="76"/>
      <c r="AO2" s="76"/>
      <c r="AP2" s="79"/>
      <c r="AQ2" s="57" t="s">
        <v>61</v>
      </c>
      <c r="AR2" s="54" t="s">
        <v>47</v>
      </c>
      <c r="AS2" s="54"/>
      <c r="AT2" s="80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0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8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9" t="s">
        <v>63</v>
      </c>
      <c r="AB5" s="71" t="s">
        <v>3</v>
      </c>
      <c r="AC5" s="73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9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9"/>
      <c r="AB6" s="71"/>
      <c r="AC6" s="73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9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9"/>
      <c r="AB7" s="71"/>
      <c r="AC7" s="73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9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9"/>
      <c r="AB8" s="71"/>
      <c r="AC8" s="73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9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9236356002</v>
      </c>
      <c r="D9" s="32" t="n">
        <f>SUM(D10:D34)</f>
        <v>1829700651</v>
      </c>
      <c r="E9" s="32" t="n">
        <f>SUM(E10:E34)</f>
        <v>138271198</v>
      </c>
      <c r="F9" s="32" t="n">
        <f>SUM(F10:F34)</f>
        <v>798845471</v>
      </c>
      <c r="G9" s="32" t="n">
        <f>SUM(G10:G34)</f>
        <v>6686</v>
      </c>
      <c r="H9" s="32" t="n">
        <f>SUM(H10:H34)</f>
        <v>153515282</v>
      </c>
      <c r="I9" s="32" t="n">
        <f>SUM(I10:I34)</f>
        <v>10951927</v>
      </c>
      <c r="J9" s="32" t="n">
        <f>SUM(J10:J34)</f>
        <v>7806</v>
      </c>
      <c r="K9" s="32" t="n">
        <f>SUM(K10:K34)</f>
        <v>1063268</v>
      </c>
      <c r="L9" s="32" t="n">
        <f>SUM(L10:L34)</f>
        <v>11480831</v>
      </c>
      <c r="M9" s="32" t="n">
        <f>N9+SUM(Q9:Z9)</f>
        <v>6600583790</v>
      </c>
      <c r="N9" s="32" t="n">
        <f>SUM(N10:N34)</f>
        <v>1488434</v>
      </c>
      <c r="O9" s="5" t="s">
        <v>4</v>
      </c>
      <c r="P9" s="16"/>
      <c r="Q9" s="59" t="n">
        <f>SUM(Q10:Q34)</f>
        <v>1576800</v>
      </c>
      <c r="R9" s="61" t="n">
        <f>SUM(R10:R34)</f>
        <v>99497759</v>
      </c>
      <c r="S9" s="61" t="n">
        <f>SUM(S10:S34)</f>
        <v>0</v>
      </c>
      <c r="T9" s="61" t="n">
        <f>SUM(T10:T34)</f>
        <v>682519</v>
      </c>
      <c r="U9" s="61" t="n">
        <f>SUM(U10:U34)</f>
        <v>4923615565</v>
      </c>
      <c r="V9" s="61" t="n">
        <f>SUM(V10:V34)</f>
        <v>538590</v>
      </c>
      <c r="W9" s="61" t="n">
        <f>SUM(W10:W34)</f>
        <v>218018333</v>
      </c>
      <c r="X9" s="61" t="n">
        <f>SUM(X10:X34)</f>
        <v>1138057061</v>
      </c>
      <c r="Y9" s="61" t="n">
        <f>SUM(Y10:Y34)</f>
        <v>0</v>
      </c>
      <c r="Z9" s="61" t="n">
        <f>SUM(Z10:Z34)</f>
        <v>217108729</v>
      </c>
      <c r="AA9" s="61" t="n">
        <f>SUM(AA10:AA34)</f>
        <v>7226090</v>
      </c>
      <c r="AB9" s="5" t="s">
        <v>4</v>
      </c>
      <c r="AC9" s="16"/>
      <c r="AD9" s="26" t="n">
        <f>AE9+AF9+AG9+AS9</f>
        <v>141986803</v>
      </c>
      <c r="AE9" s="32" t="n">
        <f>SUM(AE10:AE34)</f>
        <v>0</v>
      </c>
      <c r="AF9" s="32" t="n">
        <f>SUM(AF10:AF34)</f>
        <v>33068693</v>
      </c>
      <c r="AG9" s="32" t="n">
        <f>SUM(AH9:AR9)</f>
        <v>108918110</v>
      </c>
      <c r="AH9" s="32" t="n">
        <f>SUM(AH10:AH34)</f>
        <v>0</v>
      </c>
      <c r="AI9" s="32" t="n">
        <f>SUM(AI10:AI34)</f>
        <v>0</v>
      </c>
      <c r="AJ9" s="32" t="n">
        <f>SUM(AJ10:AJ34)</f>
        <v>1613283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101681160</v>
      </c>
      <c r="AQ9" s="32" t="n">
        <f>SUM(AQ10:AQ34)</f>
        <v>0</v>
      </c>
      <c r="AR9" s="32" t="n">
        <f>SUM(AR10:AR34)</f>
        <v>5623667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53188632</v>
      </c>
      <c r="D10" s="33" t="n">
        <v>38715300</v>
      </c>
      <c r="E10" s="33" t="n">
        <v>1087040</v>
      </c>
      <c r="F10" s="33" t="n">
        <v>14271332</v>
      </c>
      <c r="G10" s="33" t="n">
        <v>0</v>
      </c>
      <c r="H10" s="33" t="n">
        <v>1714239</v>
      </c>
      <c r="I10" s="33" t="n">
        <v>10000</v>
      </c>
      <c r="J10" s="33" t="n">
        <v>0</v>
      </c>
      <c r="K10" s="33" t="n">
        <v>300</v>
      </c>
      <c r="L10" s="33" t="n">
        <v>8889</v>
      </c>
      <c r="M10" s="33" t="n">
        <f>N10+SUM(Q10:Z10)</f>
        <v>202000</v>
      </c>
      <c r="N10" s="33" t="n">
        <v>0</v>
      </c>
      <c r="O10" s="51" t="s">
        <v>5</v>
      </c>
      <c r="P10" s="17"/>
      <c r="Q10" s="60" t="n">
        <v>0</v>
      </c>
      <c r="R10" s="62" t="n">
        <v>156000</v>
      </c>
      <c r="S10" s="62" t="n">
        <v>0</v>
      </c>
      <c r="T10" s="62" t="n">
        <v>0</v>
      </c>
      <c r="U10" s="62" t="n">
        <v>0</v>
      </c>
      <c r="V10" s="62" t="n">
        <v>0</v>
      </c>
      <c r="W10" s="62" t="n">
        <v>0</v>
      </c>
      <c r="X10" s="62" t="n">
        <v>0</v>
      </c>
      <c r="Y10" s="62" t="n">
        <v>0</v>
      </c>
      <c r="Z10" s="62" t="n">
        <v>46000</v>
      </c>
      <c r="AA10" s="62" t="n">
        <v>0</v>
      </c>
      <c r="AB10" s="51" t="s">
        <v>5</v>
      </c>
      <c r="AC10" s="17"/>
      <c r="AD10" s="27" t="n">
        <f>AE10+AF10+AG10+AS10</f>
        <v>0</v>
      </c>
      <c r="AE10" s="75" t="n">
        <v>0</v>
      </c>
      <c r="AF10" s="75" t="n">
        <v>0</v>
      </c>
      <c r="AG10" s="75" t="n">
        <f>SUM(AH10:AR10)</f>
        <v>0</v>
      </c>
      <c r="AH10" s="75" t="n">
        <v>0</v>
      </c>
      <c r="AI10" s="75" t="n">
        <v>0</v>
      </c>
      <c r="AJ10" s="75" t="n">
        <v>0</v>
      </c>
      <c r="AK10" s="75" t="n">
        <v>0</v>
      </c>
      <c r="AL10" s="75" t="n">
        <v>0</v>
      </c>
      <c r="AM10" s="75" t="n">
        <v>0</v>
      </c>
      <c r="AN10" s="75" t="n">
        <v>0</v>
      </c>
      <c r="AO10" s="75" t="n">
        <v>0</v>
      </c>
      <c r="AP10" s="75" t="n">
        <v>0</v>
      </c>
      <c r="AQ10" s="75" t="n">
        <v>0</v>
      </c>
      <c r="AR10" s="75" t="n">
        <v>0</v>
      </c>
      <c r="AS10" s="75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407815630</v>
      </c>
      <c r="D11" s="33" t="n">
        <v>196325043</v>
      </c>
      <c r="E11" s="33" t="n">
        <v>27907512</v>
      </c>
      <c r="F11" s="33" t="n">
        <v>154237195</v>
      </c>
      <c r="G11" s="33" t="n">
        <v>3000</v>
      </c>
      <c r="H11" s="33" t="n">
        <v>26011212</v>
      </c>
      <c r="I11" s="33" t="n">
        <v>3239461</v>
      </c>
      <c r="J11" s="33" t="n">
        <v>0</v>
      </c>
      <c r="K11" s="33" t="n">
        <v>90837</v>
      </c>
      <c r="L11" s="33" t="n">
        <v>10517674</v>
      </c>
      <c r="M11" s="33" t="n">
        <f>N11+SUM(Q11:Z11)</f>
        <v>57253392</v>
      </c>
      <c r="N11" s="33" t="n">
        <v>0</v>
      </c>
      <c r="O11" s="51" t="s">
        <v>6</v>
      </c>
      <c r="P11" s="19"/>
      <c r="Q11" s="60" t="n">
        <v>1576800</v>
      </c>
      <c r="R11" s="62" t="n">
        <v>3475852</v>
      </c>
      <c r="S11" s="62" t="n">
        <v>0</v>
      </c>
      <c r="T11" s="62" t="n">
        <v>0</v>
      </c>
      <c r="U11" s="62" t="n">
        <v>405758</v>
      </c>
      <c r="V11" s="62" t="n">
        <v>0</v>
      </c>
      <c r="W11" s="62" t="n">
        <v>0</v>
      </c>
      <c r="X11" s="62" t="n">
        <v>4510014</v>
      </c>
      <c r="Y11" s="62" t="n">
        <v>0</v>
      </c>
      <c r="Z11" s="62" t="n">
        <v>47284968</v>
      </c>
      <c r="AA11" s="62" t="n">
        <v>0</v>
      </c>
      <c r="AB11" s="51" t="s">
        <v>6</v>
      </c>
      <c r="AC11" s="74"/>
      <c r="AD11" s="27" t="n">
        <f>AE11+AF11+AG11+AS11</f>
        <v>1680000</v>
      </c>
      <c r="AE11" s="75" t="n">
        <v>0</v>
      </c>
      <c r="AF11" s="75" t="n">
        <v>1680000</v>
      </c>
      <c r="AG11" s="75" t="n">
        <f>SUM(AH11:AR11)</f>
        <v>0</v>
      </c>
      <c r="AH11" s="75" t="n">
        <v>0</v>
      </c>
      <c r="AI11" s="75" t="n">
        <v>0</v>
      </c>
      <c r="AJ11" s="75" t="n">
        <v>0</v>
      </c>
      <c r="AK11" s="75" t="n">
        <v>0</v>
      </c>
      <c r="AL11" s="75" t="n">
        <v>0</v>
      </c>
      <c r="AM11" s="75" t="n">
        <v>0</v>
      </c>
      <c r="AN11" s="75" t="n">
        <v>0</v>
      </c>
      <c r="AO11" s="75" t="n">
        <v>0</v>
      </c>
      <c r="AP11" s="75" t="n">
        <v>0</v>
      </c>
      <c r="AQ11" s="75" t="n">
        <v>0</v>
      </c>
      <c r="AR11" s="75" t="n">
        <v>0</v>
      </c>
      <c r="AS11" s="75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103504247</v>
      </c>
      <c r="D12" s="33" t="n">
        <v>68554098</v>
      </c>
      <c r="E12" s="33" t="n">
        <v>8393501</v>
      </c>
      <c r="F12" s="33" t="n">
        <v>30619713</v>
      </c>
      <c r="G12" s="33" t="n">
        <v>0</v>
      </c>
      <c r="H12" s="33" t="n">
        <v>5677969</v>
      </c>
      <c r="I12" s="33" t="n">
        <v>152500</v>
      </c>
      <c r="J12" s="33" t="n">
        <v>0</v>
      </c>
      <c r="K12" s="33" t="n">
        <v>900</v>
      </c>
      <c r="L12" s="33" t="n">
        <v>1978</v>
      </c>
      <c r="M12" s="33" t="n">
        <f>N12+SUM(Q12:Z12)</f>
        <v>4330436</v>
      </c>
      <c r="N12" s="33" t="n">
        <v>1207920</v>
      </c>
      <c r="O12" s="51" t="s">
        <v>7</v>
      </c>
      <c r="P12" s="19"/>
      <c r="Q12" s="60" t="n">
        <v>0</v>
      </c>
      <c r="R12" s="62" t="n">
        <v>60000</v>
      </c>
      <c r="S12" s="62" t="n">
        <v>0</v>
      </c>
      <c r="T12" s="62" t="n">
        <v>0</v>
      </c>
      <c r="U12" s="62" t="n">
        <v>0</v>
      </c>
      <c r="V12" s="62" t="n">
        <v>0</v>
      </c>
      <c r="W12" s="62" t="n">
        <v>0</v>
      </c>
      <c r="X12" s="62" t="n">
        <v>572234</v>
      </c>
      <c r="Y12" s="62" t="n">
        <v>0</v>
      </c>
      <c r="Z12" s="62" t="n">
        <v>2490282</v>
      </c>
      <c r="AA12" s="62" t="n">
        <v>0</v>
      </c>
      <c r="AB12" s="51" t="s">
        <v>7</v>
      </c>
      <c r="AC12" s="74"/>
      <c r="AD12" s="27" t="n">
        <f>AE12+AF12+AG12+AS12</f>
        <v>0</v>
      </c>
      <c r="AE12" s="75" t="n">
        <v>0</v>
      </c>
      <c r="AF12" s="75" t="n">
        <v>0</v>
      </c>
      <c r="AG12" s="75" t="n">
        <f>SUM(AH12:AR12)</f>
        <v>0</v>
      </c>
      <c r="AH12" s="75" t="n">
        <v>0</v>
      </c>
      <c r="AI12" s="75" t="n">
        <v>0</v>
      </c>
      <c r="AJ12" s="75" t="n">
        <v>0</v>
      </c>
      <c r="AK12" s="75" t="n">
        <v>0</v>
      </c>
      <c r="AL12" s="75" t="n">
        <v>0</v>
      </c>
      <c r="AM12" s="75" t="n">
        <v>0</v>
      </c>
      <c r="AN12" s="75" t="n">
        <v>0</v>
      </c>
      <c r="AO12" s="75" t="n">
        <v>0</v>
      </c>
      <c r="AP12" s="75" t="n">
        <v>0</v>
      </c>
      <c r="AQ12" s="75" t="n">
        <v>0</v>
      </c>
      <c r="AR12" s="75" t="n">
        <v>0</v>
      </c>
      <c r="AS12" s="75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18818932</v>
      </c>
      <c r="D13" s="33" t="n">
        <v>10183652</v>
      </c>
      <c r="E13" s="33" t="n">
        <v>953314</v>
      </c>
      <c r="F13" s="33" t="n">
        <v>1401190</v>
      </c>
      <c r="G13" s="33" t="n">
        <v>0</v>
      </c>
      <c r="H13" s="33" t="n">
        <v>722036</v>
      </c>
      <c r="I13" s="43" t="n">
        <v>-27000</v>
      </c>
      <c r="J13" s="33" t="n">
        <v>0</v>
      </c>
      <c r="K13" s="33" t="n">
        <v>217446</v>
      </c>
      <c r="L13" s="33" t="n">
        <v>0</v>
      </c>
      <c r="M13" s="33" t="n">
        <f>N13+SUM(Q13:Z13)</f>
        <v>8000</v>
      </c>
      <c r="N13" s="33" t="n">
        <v>0</v>
      </c>
      <c r="O13" s="51" t="s">
        <v>8</v>
      </c>
      <c r="P13" s="19"/>
      <c r="Q13" s="60" t="n">
        <v>0</v>
      </c>
      <c r="R13" s="62" t="n">
        <v>0</v>
      </c>
      <c r="S13" s="62" t="n">
        <v>0</v>
      </c>
      <c r="T13" s="62" t="n">
        <v>0</v>
      </c>
      <c r="U13" s="62" t="n">
        <v>0</v>
      </c>
      <c r="V13" s="62" t="n">
        <v>0</v>
      </c>
      <c r="W13" s="62" t="n">
        <v>0</v>
      </c>
      <c r="X13" s="62" t="n">
        <v>0</v>
      </c>
      <c r="Y13" s="62" t="n">
        <v>0</v>
      </c>
      <c r="Z13" s="62" t="n">
        <v>8000</v>
      </c>
      <c r="AA13" s="62" t="n">
        <v>7226090</v>
      </c>
      <c r="AB13" s="51" t="s">
        <v>8</v>
      </c>
      <c r="AC13" s="74"/>
      <c r="AD13" s="27" t="n">
        <f>AE13+AF13+AG13+AS13</f>
        <v>0</v>
      </c>
      <c r="AE13" s="75" t="n">
        <v>0</v>
      </c>
      <c r="AF13" s="75" t="n">
        <v>0</v>
      </c>
      <c r="AG13" s="75" t="n">
        <f>SUM(AH13:AR13)</f>
        <v>0</v>
      </c>
      <c r="AH13" s="75" t="n">
        <v>0</v>
      </c>
      <c r="AI13" s="75" t="n">
        <v>0</v>
      </c>
      <c r="AJ13" s="75" t="n">
        <v>0</v>
      </c>
      <c r="AK13" s="75" t="n">
        <v>0</v>
      </c>
      <c r="AL13" s="75" t="n">
        <v>0</v>
      </c>
      <c r="AM13" s="75" t="n">
        <v>0</v>
      </c>
      <c r="AN13" s="75" t="n">
        <v>0</v>
      </c>
      <c r="AO13" s="75" t="n">
        <v>0</v>
      </c>
      <c r="AP13" s="75" t="n">
        <v>0</v>
      </c>
      <c r="AQ13" s="75" t="n">
        <v>0</v>
      </c>
      <c r="AR13" s="75" t="n">
        <v>0</v>
      </c>
      <c r="AS13" s="75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4924580219</v>
      </c>
      <c r="D14" s="33" t="n">
        <v>623035</v>
      </c>
      <c r="E14" s="33" t="n">
        <v>47546</v>
      </c>
      <c r="F14" s="33" t="n">
        <v>747377</v>
      </c>
      <c r="G14" s="33" t="n">
        <v>0</v>
      </c>
      <c r="H14" s="33" t="n">
        <v>121886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4923209807</v>
      </c>
      <c r="N14" s="33" t="n">
        <v>0</v>
      </c>
      <c r="O14" s="51" t="s">
        <v>9</v>
      </c>
      <c r="P14" s="19"/>
      <c r="Q14" s="60" t="n">
        <v>0</v>
      </c>
      <c r="R14" s="62" t="n">
        <v>0</v>
      </c>
      <c r="S14" s="62" t="n">
        <v>0</v>
      </c>
      <c r="T14" s="62" t="n">
        <v>0</v>
      </c>
      <c r="U14" s="62" t="n">
        <v>4923209807</v>
      </c>
      <c r="V14" s="62" t="n">
        <v>0</v>
      </c>
      <c r="W14" s="62" t="n">
        <v>0</v>
      </c>
      <c r="X14" s="62" t="n">
        <v>0</v>
      </c>
      <c r="Y14" s="62" t="n">
        <v>0</v>
      </c>
      <c r="Z14" s="62" t="n">
        <v>0</v>
      </c>
      <c r="AA14" s="62" t="n">
        <v>0</v>
      </c>
      <c r="AB14" s="51" t="s">
        <v>9</v>
      </c>
      <c r="AC14" s="74"/>
      <c r="AD14" s="27" t="n">
        <f>AE14+AF14+AG14+AS14</f>
        <v>0</v>
      </c>
      <c r="AE14" s="75" t="n">
        <v>0</v>
      </c>
      <c r="AF14" s="75" t="n">
        <v>0</v>
      </c>
      <c r="AG14" s="75" t="n">
        <f>SUM(AH14:AR14)</f>
        <v>0</v>
      </c>
      <c r="AH14" s="75" t="n">
        <v>0</v>
      </c>
      <c r="AI14" s="75" t="n">
        <v>0</v>
      </c>
      <c r="AJ14" s="75" t="n">
        <v>0</v>
      </c>
      <c r="AK14" s="75" t="n">
        <v>0</v>
      </c>
      <c r="AL14" s="75" t="n">
        <v>0</v>
      </c>
      <c r="AM14" s="75" t="n">
        <v>0</v>
      </c>
      <c r="AN14" s="75" t="n">
        <v>0</v>
      </c>
      <c r="AO14" s="75" t="n">
        <v>0</v>
      </c>
      <c r="AP14" s="75" t="n">
        <v>0</v>
      </c>
      <c r="AQ14" s="75" t="n">
        <v>0</v>
      </c>
      <c r="AR14" s="75" t="n">
        <v>0</v>
      </c>
      <c r="AS14" s="75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32941356</v>
      </c>
      <c r="D15" s="33" t="n">
        <v>14971469</v>
      </c>
      <c r="E15" s="33" t="n">
        <v>1121135</v>
      </c>
      <c r="F15" s="33" t="n">
        <v>13030686</v>
      </c>
      <c r="G15" s="33" t="n">
        <v>0</v>
      </c>
      <c r="H15" s="33" t="n">
        <v>4739535</v>
      </c>
      <c r="I15" s="33" t="n">
        <v>37500</v>
      </c>
      <c r="J15" s="46" t="n">
        <v>0</v>
      </c>
      <c r="K15" s="33" t="n">
        <v>104422</v>
      </c>
      <c r="L15" s="33" t="n">
        <v>36148</v>
      </c>
      <c r="M15" s="33" t="n">
        <f>N15+SUM(Q15:Z15)</f>
        <v>4939201</v>
      </c>
      <c r="N15" s="33" t="n">
        <v>0</v>
      </c>
      <c r="O15" s="51" t="s">
        <v>10</v>
      </c>
      <c r="P15" s="19"/>
      <c r="Q15" s="60" t="n">
        <v>0</v>
      </c>
      <c r="R15" s="62" t="n">
        <v>4913201</v>
      </c>
      <c r="S15" s="62" t="n">
        <v>0</v>
      </c>
      <c r="T15" s="62" t="n">
        <v>0</v>
      </c>
      <c r="U15" s="62" t="n">
        <v>0</v>
      </c>
      <c r="V15" s="62" t="n">
        <v>0</v>
      </c>
      <c r="W15" s="62" t="n">
        <v>0</v>
      </c>
      <c r="X15" s="62" t="n">
        <v>0</v>
      </c>
      <c r="Y15" s="62" t="n">
        <v>0</v>
      </c>
      <c r="Z15" s="65" t="n">
        <v>26000</v>
      </c>
      <c r="AA15" s="62" t="n">
        <v>0</v>
      </c>
      <c r="AB15" s="51" t="s">
        <v>10</v>
      </c>
      <c r="AC15" s="74"/>
      <c r="AD15" s="27" t="n">
        <f>AE15+AF15+AG15+AS15</f>
        <v>2742800</v>
      </c>
      <c r="AE15" s="75" t="n">
        <v>0</v>
      </c>
      <c r="AF15" s="75" t="n">
        <v>1520000</v>
      </c>
      <c r="AG15" s="75" t="n">
        <f>SUM(AH15:AR15)</f>
        <v>1222800</v>
      </c>
      <c r="AH15" s="75" t="n">
        <v>0</v>
      </c>
      <c r="AI15" s="75" t="n">
        <v>0</v>
      </c>
      <c r="AJ15" s="75" t="n">
        <v>0</v>
      </c>
      <c r="AK15" s="75" t="n">
        <v>0</v>
      </c>
      <c r="AL15" s="75" t="n">
        <v>0</v>
      </c>
      <c r="AM15" s="75" t="n">
        <v>0</v>
      </c>
      <c r="AN15" s="75" t="n">
        <v>0</v>
      </c>
      <c r="AO15" s="75" t="n">
        <v>0</v>
      </c>
      <c r="AP15" s="75" t="n">
        <v>0</v>
      </c>
      <c r="AQ15" s="75" t="n">
        <v>0</v>
      </c>
      <c r="AR15" s="75" t="n">
        <v>1222800</v>
      </c>
      <c r="AS15" s="75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64984543</v>
      </c>
      <c r="D16" s="33" t="n">
        <v>23237167</v>
      </c>
      <c r="E16" s="33" t="n">
        <v>1797412</v>
      </c>
      <c r="F16" s="33" t="n">
        <v>41701376</v>
      </c>
      <c r="G16" s="33" t="n">
        <v>0</v>
      </c>
      <c r="H16" s="33" t="n">
        <v>5445523</v>
      </c>
      <c r="I16" s="33" t="n">
        <v>367663</v>
      </c>
      <c r="J16" s="33" t="n">
        <v>0</v>
      </c>
      <c r="K16" s="33" t="n">
        <v>13986</v>
      </c>
      <c r="L16" s="33" t="n">
        <v>56406</v>
      </c>
      <c r="M16" s="33" t="n">
        <f>N16+SUM(Q16:Z16)</f>
        <v>46000</v>
      </c>
      <c r="N16" s="33" t="n">
        <v>0</v>
      </c>
      <c r="O16" s="51" t="s">
        <v>11</v>
      </c>
      <c r="P16" s="19"/>
      <c r="Q16" s="60" t="n">
        <v>0</v>
      </c>
      <c r="R16" s="62" t="n">
        <v>0</v>
      </c>
      <c r="S16" s="62" t="n">
        <v>0</v>
      </c>
      <c r="T16" s="62" t="n">
        <v>0</v>
      </c>
      <c r="U16" s="62" t="n">
        <v>0</v>
      </c>
      <c r="V16" s="62" t="n">
        <v>0</v>
      </c>
      <c r="W16" s="62" t="n">
        <v>0</v>
      </c>
      <c r="X16" s="62" t="n">
        <v>0</v>
      </c>
      <c r="Y16" s="62" t="n">
        <v>0</v>
      </c>
      <c r="Z16" s="62" t="n">
        <v>46000</v>
      </c>
      <c r="AA16" s="62" t="n">
        <v>0</v>
      </c>
      <c r="AB16" s="51" t="s">
        <v>11</v>
      </c>
      <c r="AC16" s="74"/>
      <c r="AD16" s="27" t="n">
        <f>AE16+AF16+AG16+AS16</f>
        <v>732680</v>
      </c>
      <c r="AE16" s="75" t="n">
        <v>0</v>
      </c>
      <c r="AF16" s="75" t="n">
        <v>732680</v>
      </c>
      <c r="AG16" s="75" t="n">
        <f>SUM(AH16:AR16)</f>
        <v>0</v>
      </c>
      <c r="AH16" s="75" t="n">
        <v>0</v>
      </c>
      <c r="AI16" s="75" t="n">
        <v>0</v>
      </c>
      <c r="AJ16" s="75" t="n">
        <v>0</v>
      </c>
      <c r="AK16" s="75" t="n">
        <v>0</v>
      </c>
      <c r="AL16" s="75" t="n">
        <v>0</v>
      </c>
      <c r="AM16" s="75" t="n">
        <v>0</v>
      </c>
      <c r="AN16" s="75" t="n">
        <v>0</v>
      </c>
      <c r="AO16" s="75" t="n">
        <v>0</v>
      </c>
      <c r="AP16" s="75" t="n">
        <v>0</v>
      </c>
      <c r="AQ16" s="75" t="n">
        <v>0</v>
      </c>
      <c r="AR16" s="75" t="n">
        <v>0</v>
      </c>
      <c r="AS16" s="75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168733854</v>
      </c>
      <c r="D17" s="33" t="n">
        <v>18365653</v>
      </c>
      <c r="E17" s="33" t="n">
        <v>482519</v>
      </c>
      <c r="F17" s="33" t="n">
        <v>15427253</v>
      </c>
      <c r="G17" s="33" t="n">
        <v>0</v>
      </c>
      <c r="H17" s="33" t="n">
        <v>1536532</v>
      </c>
      <c r="I17" s="33" t="n">
        <v>358900</v>
      </c>
      <c r="J17" s="33" t="n">
        <v>0</v>
      </c>
      <c r="K17" s="33" t="n">
        <v>40</v>
      </c>
      <c r="L17" s="33" t="n">
        <v>465446</v>
      </c>
      <c r="M17" s="33" t="n">
        <f>N17+SUM(Q17:Z17)</f>
        <v>134940948</v>
      </c>
      <c r="N17" s="33" t="n">
        <v>0</v>
      </c>
      <c r="O17" s="51" t="s">
        <v>12</v>
      </c>
      <c r="P17" s="19"/>
      <c r="Q17" s="60" t="n">
        <v>0</v>
      </c>
      <c r="R17" s="62" t="n">
        <v>0</v>
      </c>
      <c r="S17" s="62" t="n">
        <v>0</v>
      </c>
      <c r="T17" s="62" t="n">
        <v>0</v>
      </c>
      <c r="U17" s="62" t="n">
        <v>0</v>
      </c>
      <c r="V17" s="62" t="n">
        <v>0</v>
      </c>
      <c r="W17" s="62" t="n">
        <v>0</v>
      </c>
      <c r="X17" s="62" t="n">
        <v>0</v>
      </c>
      <c r="Y17" s="62" t="n">
        <v>0</v>
      </c>
      <c r="Z17" s="62" t="n">
        <v>134940948</v>
      </c>
      <c r="AA17" s="62" t="n">
        <v>0</v>
      </c>
      <c r="AB17" s="51" t="s">
        <v>12</v>
      </c>
      <c r="AC17" s="74"/>
      <c r="AD17" s="27" t="n">
        <f>AE17+AF17+AG17+AS17</f>
        <v>0</v>
      </c>
      <c r="AE17" s="75" t="n">
        <v>0</v>
      </c>
      <c r="AF17" s="75" t="n">
        <v>0</v>
      </c>
      <c r="AG17" s="75" t="n">
        <f>SUM(AH17:AR17)</f>
        <v>0</v>
      </c>
      <c r="AH17" s="75" t="n">
        <v>0</v>
      </c>
      <c r="AI17" s="75" t="n">
        <v>0</v>
      </c>
      <c r="AJ17" s="75" t="n">
        <v>0</v>
      </c>
      <c r="AK17" s="75" t="n">
        <v>0</v>
      </c>
      <c r="AL17" s="75" t="n">
        <v>0</v>
      </c>
      <c r="AM17" s="75" t="n">
        <v>0</v>
      </c>
      <c r="AN17" s="75" t="n">
        <v>0</v>
      </c>
      <c r="AO17" s="75" t="n">
        <v>0</v>
      </c>
      <c r="AP17" s="75" t="n">
        <v>0</v>
      </c>
      <c r="AQ17" s="75" t="n">
        <v>0</v>
      </c>
      <c r="AR17" s="75" t="n">
        <v>0</v>
      </c>
      <c r="AS17" s="75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33397197</v>
      </c>
      <c r="D18" s="33" t="n">
        <v>22015683</v>
      </c>
      <c r="E18" s="33" t="n">
        <v>524102</v>
      </c>
      <c r="F18" s="33" t="n">
        <v>11069514</v>
      </c>
      <c r="G18" s="33" t="n">
        <v>0</v>
      </c>
      <c r="H18" s="33" t="n">
        <v>3845679</v>
      </c>
      <c r="I18" s="33" t="n">
        <v>187250</v>
      </c>
      <c r="J18" s="33" t="n">
        <v>0</v>
      </c>
      <c r="K18" s="33" t="n">
        <v>2100</v>
      </c>
      <c r="L18" s="33" t="n">
        <v>1398</v>
      </c>
      <c r="M18" s="33" t="n">
        <f>N18+SUM(Q18:Z18)</f>
        <v>312000</v>
      </c>
      <c r="N18" s="33" t="n">
        <v>0</v>
      </c>
      <c r="O18" s="51" t="s">
        <v>13</v>
      </c>
      <c r="P18" s="19"/>
      <c r="Q18" s="60" t="n">
        <v>0</v>
      </c>
      <c r="R18" s="62" t="n">
        <v>0</v>
      </c>
      <c r="S18" s="62" t="n">
        <v>0</v>
      </c>
      <c r="T18" s="62" t="n">
        <v>0</v>
      </c>
      <c r="U18" s="62" t="n">
        <v>0</v>
      </c>
      <c r="V18" s="62" t="n">
        <v>0</v>
      </c>
      <c r="W18" s="62" t="n">
        <v>0</v>
      </c>
      <c r="X18" s="62" t="n">
        <v>0</v>
      </c>
      <c r="Y18" s="62" t="n">
        <v>0</v>
      </c>
      <c r="Z18" s="62" t="n">
        <v>312000</v>
      </c>
      <c r="AA18" s="62" t="n">
        <v>0</v>
      </c>
      <c r="AB18" s="51" t="s">
        <v>13</v>
      </c>
      <c r="AC18" s="74"/>
      <c r="AD18" s="27" t="n">
        <f>AE18+AF18+AG18+AS18</f>
        <v>11340779</v>
      </c>
      <c r="AE18" s="75" t="n">
        <v>0</v>
      </c>
      <c r="AF18" s="75" t="n">
        <v>6939912</v>
      </c>
      <c r="AG18" s="75" t="n">
        <f>SUM(AH18:AR18)</f>
        <v>4400867</v>
      </c>
      <c r="AH18" s="75" t="n">
        <v>0</v>
      </c>
      <c r="AI18" s="75" t="n">
        <v>0</v>
      </c>
      <c r="AJ18" s="75" t="n">
        <v>0</v>
      </c>
      <c r="AK18" s="75" t="n">
        <v>0</v>
      </c>
      <c r="AL18" s="75" t="n">
        <v>0</v>
      </c>
      <c r="AM18" s="75" t="n">
        <v>0</v>
      </c>
      <c r="AN18" s="75" t="n">
        <v>0</v>
      </c>
      <c r="AO18" s="75" t="n">
        <v>0</v>
      </c>
      <c r="AP18" s="75" t="n">
        <v>0</v>
      </c>
      <c r="AQ18" s="75" t="n">
        <v>0</v>
      </c>
      <c r="AR18" s="75" t="n">
        <v>4400867</v>
      </c>
      <c r="AS18" s="75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133450141</v>
      </c>
      <c r="D19" s="33" t="n">
        <v>14738030</v>
      </c>
      <c r="E19" s="33" t="n">
        <v>1540143</v>
      </c>
      <c r="F19" s="33" t="n">
        <v>9903336</v>
      </c>
      <c r="G19" s="33" t="n">
        <v>0</v>
      </c>
      <c r="H19" s="33" t="n">
        <v>3252491</v>
      </c>
      <c r="I19" s="33" t="n">
        <v>213591</v>
      </c>
      <c r="J19" s="33" t="n">
        <v>6129</v>
      </c>
      <c r="K19" s="33" t="n">
        <v>110426</v>
      </c>
      <c r="L19" s="33" t="n">
        <v>12904</v>
      </c>
      <c r="M19" s="33" t="n">
        <f>N19+SUM(Q19:Z19)</f>
        <v>108808775</v>
      </c>
      <c r="N19" s="33" t="n">
        <v>0</v>
      </c>
      <c r="O19" s="51" t="s">
        <v>14</v>
      </c>
      <c r="P19" s="19"/>
      <c r="Q19" s="60" t="n">
        <v>0</v>
      </c>
      <c r="R19" s="62" t="n">
        <v>18594266</v>
      </c>
      <c r="S19" s="62" t="n">
        <v>0</v>
      </c>
      <c r="T19" s="62" t="n">
        <v>0</v>
      </c>
      <c r="U19" s="62" t="n">
        <v>0</v>
      </c>
      <c r="V19" s="62" t="n">
        <v>538590</v>
      </c>
      <c r="W19" s="62" t="n">
        <v>5885891</v>
      </c>
      <c r="X19" s="62" t="n">
        <v>81500000</v>
      </c>
      <c r="Y19" s="62" t="n">
        <v>0</v>
      </c>
      <c r="Z19" s="62" t="n">
        <v>2290028</v>
      </c>
      <c r="AA19" s="62" t="n">
        <v>0</v>
      </c>
      <c r="AB19" s="51" t="s">
        <v>14</v>
      </c>
      <c r="AC19" s="74"/>
      <c r="AD19" s="27" t="n">
        <f>AE19+AF19+AG19+AS19</f>
        <v>1972925</v>
      </c>
      <c r="AE19" s="75" t="n">
        <v>0</v>
      </c>
      <c r="AF19" s="75" t="n">
        <v>359642</v>
      </c>
      <c r="AG19" s="75" t="n">
        <f>SUM(AH19:AR19)</f>
        <v>1613283</v>
      </c>
      <c r="AH19" s="75" t="n">
        <v>0</v>
      </c>
      <c r="AI19" s="75" t="n">
        <v>0</v>
      </c>
      <c r="AJ19" s="75" t="n">
        <v>1613283</v>
      </c>
      <c r="AK19" s="75" t="n">
        <v>0</v>
      </c>
      <c r="AL19" s="75" t="n">
        <v>0</v>
      </c>
      <c r="AM19" s="75" t="n">
        <v>0</v>
      </c>
      <c r="AN19" s="75" t="n">
        <v>0</v>
      </c>
      <c r="AO19" s="75" t="n">
        <v>0</v>
      </c>
      <c r="AP19" s="75" t="n">
        <v>0</v>
      </c>
      <c r="AQ19" s="75" t="n">
        <v>0</v>
      </c>
      <c r="AR19" s="75" t="n">
        <v>0</v>
      </c>
      <c r="AS19" s="75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18341884</v>
      </c>
      <c r="D20" s="33" t="n">
        <v>7353715</v>
      </c>
      <c r="E20" s="33" t="n">
        <v>234479</v>
      </c>
      <c r="F20" s="33" t="n">
        <v>10806169</v>
      </c>
      <c r="G20" s="33" t="n">
        <v>0</v>
      </c>
      <c r="H20" s="33" t="n">
        <v>1371793</v>
      </c>
      <c r="I20" s="33" t="n">
        <v>17760</v>
      </c>
      <c r="J20" s="33" t="n">
        <v>0</v>
      </c>
      <c r="K20" s="33" t="n">
        <v>450</v>
      </c>
      <c r="L20" s="33" t="n">
        <v>0</v>
      </c>
      <c r="M20" s="33" t="n">
        <f>N20+SUM(Q20:Z20)</f>
        <v>182000</v>
      </c>
      <c r="N20" s="33" t="n">
        <v>0</v>
      </c>
      <c r="O20" s="51" t="s">
        <v>15</v>
      </c>
      <c r="P20" s="19"/>
      <c r="Q20" s="60" t="n">
        <v>0</v>
      </c>
      <c r="R20" s="62" t="n">
        <v>0</v>
      </c>
      <c r="S20" s="62" t="n">
        <v>0</v>
      </c>
      <c r="T20" s="62" t="n">
        <v>0</v>
      </c>
      <c r="U20" s="62" t="n">
        <v>0</v>
      </c>
      <c r="V20" s="62" t="n">
        <v>0</v>
      </c>
      <c r="W20" s="62" t="n">
        <v>0</v>
      </c>
      <c r="X20" s="62" t="n">
        <v>0</v>
      </c>
      <c r="Y20" s="62" t="n">
        <v>0</v>
      </c>
      <c r="Z20" s="62" t="n">
        <v>182000</v>
      </c>
      <c r="AA20" s="62" t="n">
        <v>0</v>
      </c>
      <c r="AB20" s="51" t="s">
        <v>15</v>
      </c>
      <c r="AC20" s="74"/>
      <c r="AD20" s="27" t="n">
        <f>AE20+AF20+AG20+AS20</f>
        <v>285500</v>
      </c>
      <c r="AE20" s="75" t="n">
        <v>0</v>
      </c>
      <c r="AF20" s="75" t="n">
        <v>285500</v>
      </c>
      <c r="AG20" s="75" t="n">
        <f>SUM(AH20:AR20)</f>
        <v>0</v>
      </c>
      <c r="AH20" s="75" t="n">
        <v>0</v>
      </c>
      <c r="AI20" s="75" t="n">
        <v>0</v>
      </c>
      <c r="AJ20" s="75" t="n">
        <v>0</v>
      </c>
      <c r="AK20" s="75" t="n">
        <v>0</v>
      </c>
      <c r="AL20" s="75" t="n">
        <v>0</v>
      </c>
      <c r="AM20" s="75" t="n">
        <v>0</v>
      </c>
      <c r="AN20" s="75" t="n">
        <v>0</v>
      </c>
      <c r="AO20" s="75" t="n">
        <v>0</v>
      </c>
      <c r="AP20" s="75" t="n">
        <v>0</v>
      </c>
      <c r="AQ20" s="75" t="n">
        <v>0</v>
      </c>
      <c r="AR20" s="75" t="n">
        <v>0</v>
      </c>
      <c r="AS20" s="75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1030929434</v>
      </c>
      <c r="D21" s="33" t="n">
        <v>49447431</v>
      </c>
      <c r="E21" s="33" t="n">
        <v>1049676</v>
      </c>
      <c r="F21" s="33" t="n">
        <v>21963275</v>
      </c>
      <c r="G21" s="33" t="n">
        <v>0</v>
      </c>
      <c r="H21" s="33" t="n">
        <v>6663857</v>
      </c>
      <c r="I21" s="33" t="n">
        <v>1540310</v>
      </c>
      <c r="J21" s="33" t="n">
        <v>0</v>
      </c>
      <c r="K21" s="33" t="n">
        <v>21812</v>
      </c>
      <c r="L21" s="33" t="n">
        <v>85894</v>
      </c>
      <c r="M21" s="33" t="n">
        <f>N21+SUM(Q21:Z21)</f>
        <v>959518728</v>
      </c>
      <c r="N21" s="33" t="n">
        <v>0</v>
      </c>
      <c r="O21" s="51" t="s">
        <v>16</v>
      </c>
      <c r="P21" s="19"/>
      <c r="Q21" s="60" t="n">
        <v>0</v>
      </c>
      <c r="R21" s="62" t="n">
        <v>9098888</v>
      </c>
      <c r="S21" s="62" t="n">
        <v>0</v>
      </c>
      <c r="T21" s="62" t="n">
        <v>0</v>
      </c>
      <c r="U21" s="62" t="n">
        <v>0</v>
      </c>
      <c r="V21" s="62" t="n">
        <v>0</v>
      </c>
      <c r="W21" s="62" t="n">
        <v>212132442</v>
      </c>
      <c r="X21" s="62" t="n">
        <v>736895872</v>
      </c>
      <c r="Y21" s="62" t="n">
        <v>0</v>
      </c>
      <c r="Z21" s="62" t="n">
        <v>1391526</v>
      </c>
      <c r="AA21" s="62" t="n">
        <v>0</v>
      </c>
      <c r="AB21" s="51" t="s">
        <v>16</v>
      </c>
      <c r="AC21" s="74"/>
      <c r="AD21" s="27" t="n">
        <f>AE21+AF21+AG21+AS21</f>
        <v>658279</v>
      </c>
      <c r="AE21" s="75" t="n">
        <v>0</v>
      </c>
      <c r="AF21" s="75" t="n">
        <v>658279</v>
      </c>
      <c r="AG21" s="75" t="n">
        <f>SUM(AH21:AR21)</f>
        <v>0</v>
      </c>
      <c r="AH21" s="75" t="n">
        <v>0</v>
      </c>
      <c r="AI21" s="75" t="n">
        <v>0</v>
      </c>
      <c r="AJ21" s="75" t="n">
        <v>0</v>
      </c>
      <c r="AK21" s="75" t="n">
        <v>0</v>
      </c>
      <c r="AL21" s="75" t="n">
        <v>0</v>
      </c>
      <c r="AM21" s="75" t="n">
        <v>0</v>
      </c>
      <c r="AN21" s="75" t="n">
        <v>0</v>
      </c>
      <c r="AO21" s="75" t="n">
        <v>0</v>
      </c>
      <c r="AP21" s="75" t="n">
        <v>0</v>
      </c>
      <c r="AQ21" s="75" t="n">
        <v>0</v>
      </c>
      <c r="AR21" s="75" t="n">
        <v>0</v>
      </c>
      <c r="AS21" s="75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33641774</v>
      </c>
      <c r="D22" s="33" t="n">
        <v>17609147</v>
      </c>
      <c r="E22" s="33" t="n">
        <v>696811</v>
      </c>
      <c r="F22" s="33" t="n">
        <v>9772137</v>
      </c>
      <c r="G22" s="33" t="n">
        <v>3000</v>
      </c>
      <c r="H22" s="33" t="n">
        <v>1196554</v>
      </c>
      <c r="I22" s="33" t="n">
        <v>286523</v>
      </c>
      <c r="J22" s="33" t="n">
        <v>0</v>
      </c>
      <c r="K22" s="43" t="n">
        <v>-1971</v>
      </c>
      <c r="L22" s="33" t="n">
        <v>3549</v>
      </c>
      <c r="M22" s="43" t="n">
        <f>N22+SUM(Q22:Z22)</f>
        <v>6260490</v>
      </c>
      <c r="N22" s="33" t="n">
        <v>0</v>
      </c>
      <c r="O22" s="51" t="s">
        <v>17</v>
      </c>
      <c r="P22" s="19"/>
      <c r="Q22" s="60" t="n">
        <v>0</v>
      </c>
      <c r="R22" s="62" t="n">
        <v>2720085</v>
      </c>
      <c r="S22" s="62" t="n">
        <v>0</v>
      </c>
      <c r="T22" s="62" t="n">
        <v>682519</v>
      </c>
      <c r="U22" s="62" t="n">
        <v>0</v>
      </c>
      <c r="V22" s="62" t="n">
        <v>0</v>
      </c>
      <c r="W22" s="62" t="n">
        <v>0</v>
      </c>
      <c r="X22" s="65" t="n">
        <v>513062</v>
      </c>
      <c r="Y22" s="62" t="n">
        <v>0</v>
      </c>
      <c r="Z22" s="62" t="n">
        <v>2344824</v>
      </c>
      <c r="AA22" s="62" t="n">
        <v>0</v>
      </c>
      <c r="AB22" s="51" t="s">
        <v>17</v>
      </c>
      <c r="AC22" s="74"/>
      <c r="AD22" s="27" t="n">
        <f>AE22+AF22+AG22+AS22</f>
        <v>0</v>
      </c>
      <c r="AE22" s="75" t="n">
        <v>0</v>
      </c>
      <c r="AF22" s="75" t="n">
        <v>0</v>
      </c>
      <c r="AG22" s="75" t="n">
        <f>SUM(AH22:AR22)</f>
        <v>0</v>
      </c>
      <c r="AH22" s="75" t="n">
        <v>0</v>
      </c>
      <c r="AI22" s="75" t="n">
        <v>0</v>
      </c>
      <c r="AJ22" s="75" t="n">
        <v>0</v>
      </c>
      <c r="AK22" s="75" t="n">
        <v>0</v>
      </c>
      <c r="AL22" s="75" t="n">
        <v>0</v>
      </c>
      <c r="AM22" s="75" t="n">
        <v>0</v>
      </c>
      <c r="AN22" s="75" t="n">
        <v>0</v>
      </c>
      <c r="AO22" s="75" t="n">
        <v>0</v>
      </c>
      <c r="AP22" s="75" t="n">
        <v>0</v>
      </c>
      <c r="AQ22" s="75" t="n">
        <v>0</v>
      </c>
      <c r="AR22" s="75" t="n">
        <v>0</v>
      </c>
      <c r="AS22" s="75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809239451</v>
      </c>
      <c r="D23" s="33" t="n">
        <v>719747314</v>
      </c>
      <c r="E23" s="33" t="n">
        <v>57843339</v>
      </c>
      <c r="F23" s="33" t="n">
        <v>85857715</v>
      </c>
      <c r="G23" s="33" t="n">
        <v>0</v>
      </c>
      <c r="H23" s="33" t="n">
        <v>2376181</v>
      </c>
      <c r="I23" s="33" t="n">
        <v>231000</v>
      </c>
      <c r="J23" s="33" t="n">
        <v>0</v>
      </c>
      <c r="K23" s="33" t="n">
        <v>204621</v>
      </c>
      <c r="L23" s="33" t="n">
        <v>42566</v>
      </c>
      <c r="M23" s="33" t="n">
        <f>N23+SUM(Q23:Z23)</f>
        <v>3634422</v>
      </c>
      <c r="N23" s="33" t="n">
        <v>0</v>
      </c>
      <c r="O23" s="51" t="s">
        <v>18</v>
      </c>
      <c r="P23" s="19"/>
      <c r="Q23" s="60" t="n">
        <v>0</v>
      </c>
      <c r="R23" s="62" t="n">
        <v>0</v>
      </c>
      <c r="S23" s="62" t="n">
        <v>0</v>
      </c>
      <c r="T23" s="62" t="n">
        <v>0</v>
      </c>
      <c r="U23" s="62" t="n">
        <v>0</v>
      </c>
      <c r="V23" s="62" t="n">
        <v>0</v>
      </c>
      <c r="W23" s="62" t="n">
        <v>0</v>
      </c>
      <c r="X23" s="62" t="n">
        <v>21600</v>
      </c>
      <c r="Y23" s="62" t="n">
        <v>0</v>
      </c>
      <c r="Z23" s="62" t="n">
        <v>3612822</v>
      </c>
      <c r="AA23" s="62" t="n">
        <v>0</v>
      </c>
      <c r="AB23" s="51" t="s">
        <v>18</v>
      </c>
      <c r="AC23" s="74"/>
      <c r="AD23" s="27" t="n">
        <f>AE23+AF23+AG23+AS23</f>
        <v>0</v>
      </c>
      <c r="AE23" s="75" t="n">
        <v>0</v>
      </c>
      <c r="AF23" s="75" t="n">
        <v>0</v>
      </c>
      <c r="AG23" s="75" t="n">
        <f>SUM(AH23:AR23)</f>
        <v>0</v>
      </c>
      <c r="AH23" s="75" t="n">
        <v>0</v>
      </c>
      <c r="AI23" s="75" t="n">
        <v>0</v>
      </c>
      <c r="AJ23" s="75" t="n">
        <v>0</v>
      </c>
      <c r="AK23" s="75" t="n">
        <v>0</v>
      </c>
      <c r="AL23" s="75" t="n">
        <v>0</v>
      </c>
      <c r="AM23" s="75" t="n">
        <v>0</v>
      </c>
      <c r="AN23" s="75" t="n">
        <v>0</v>
      </c>
      <c r="AO23" s="75" t="n">
        <v>0</v>
      </c>
      <c r="AP23" s="75" t="n">
        <v>0</v>
      </c>
      <c r="AQ23" s="75" t="n">
        <v>0</v>
      </c>
      <c r="AR23" s="75" t="n">
        <v>0</v>
      </c>
      <c r="AS23" s="75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205333153</v>
      </c>
      <c r="D24" s="33" t="n">
        <v>189950549</v>
      </c>
      <c r="E24" s="33" t="n">
        <v>7128057</v>
      </c>
      <c r="F24" s="33" t="n">
        <v>12893329</v>
      </c>
      <c r="G24" s="33" t="n">
        <v>0</v>
      </c>
      <c r="H24" s="33" t="n">
        <v>473587</v>
      </c>
      <c r="I24" s="33" t="n">
        <v>349600</v>
      </c>
      <c r="J24" s="33" t="n">
        <v>0</v>
      </c>
      <c r="K24" s="33" t="n">
        <v>26700</v>
      </c>
      <c r="L24" s="43" t="n">
        <v>11196</v>
      </c>
      <c r="M24" s="33" t="n">
        <f>N24+SUM(Q24:Z24)</f>
        <v>2489275</v>
      </c>
      <c r="N24" s="33" t="n">
        <v>0</v>
      </c>
      <c r="O24" s="51" t="s">
        <v>19</v>
      </c>
      <c r="P24" s="19"/>
      <c r="Q24" s="60" t="n">
        <v>0</v>
      </c>
      <c r="R24" s="62" t="n">
        <v>0</v>
      </c>
      <c r="S24" s="62" t="n">
        <v>0</v>
      </c>
      <c r="T24" s="62" t="n">
        <v>0</v>
      </c>
      <c r="U24" s="62" t="n">
        <v>0</v>
      </c>
      <c r="V24" s="62" t="n">
        <v>0</v>
      </c>
      <c r="W24" s="62" t="n">
        <v>0</v>
      </c>
      <c r="X24" s="62" t="n">
        <v>21600</v>
      </c>
      <c r="Y24" s="62" t="n">
        <v>0</v>
      </c>
      <c r="Z24" s="62" t="n">
        <v>2467675</v>
      </c>
      <c r="AA24" s="62" t="n">
        <v>0</v>
      </c>
      <c r="AB24" s="51" t="s">
        <v>19</v>
      </c>
      <c r="AC24" s="74"/>
      <c r="AD24" s="27" t="n">
        <f>AE24+AF24+AG24+AS24</f>
        <v>0</v>
      </c>
      <c r="AE24" s="75" t="n">
        <v>0</v>
      </c>
      <c r="AF24" s="75" t="n">
        <v>0</v>
      </c>
      <c r="AG24" s="75" t="n">
        <f>SUM(AH24:AR24)</f>
        <v>0</v>
      </c>
      <c r="AH24" s="75" t="n">
        <v>0</v>
      </c>
      <c r="AI24" s="75" t="n">
        <v>0</v>
      </c>
      <c r="AJ24" s="75" t="n">
        <v>0</v>
      </c>
      <c r="AK24" s="75" t="n">
        <v>0</v>
      </c>
      <c r="AL24" s="75" t="n">
        <v>0</v>
      </c>
      <c r="AM24" s="75" t="n">
        <v>0</v>
      </c>
      <c r="AN24" s="75" t="n">
        <v>0</v>
      </c>
      <c r="AO24" s="75" t="n">
        <v>0</v>
      </c>
      <c r="AP24" s="75" t="n">
        <v>0</v>
      </c>
      <c r="AQ24" s="75" t="n">
        <v>0</v>
      </c>
      <c r="AR24" s="75" t="n">
        <v>0</v>
      </c>
      <c r="AS24" s="75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454716947</v>
      </c>
      <c r="D25" s="33" t="n">
        <v>74807833</v>
      </c>
      <c r="E25" s="33" t="n">
        <v>7719235</v>
      </c>
      <c r="F25" s="33" t="n">
        <v>25291668</v>
      </c>
      <c r="G25" s="33" t="n">
        <v>686</v>
      </c>
      <c r="H25" s="33" t="n">
        <v>8927489</v>
      </c>
      <c r="I25" s="33" t="n">
        <v>559666</v>
      </c>
      <c r="J25" s="33" t="n">
        <v>0</v>
      </c>
      <c r="K25" s="43" t="n">
        <v>-2172</v>
      </c>
      <c r="L25" s="33" t="n">
        <v>18707</v>
      </c>
      <c r="M25" s="33" t="n">
        <f>N25+SUM(Q25:Z25)</f>
        <v>354617446</v>
      </c>
      <c r="N25" s="33" t="n">
        <v>0</v>
      </c>
      <c r="O25" s="51" t="s">
        <v>20</v>
      </c>
      <c r="P25" s="19"/>
      <c r="Q25" s="60" t="n">
        <v>0</v>
      </c>
      <c r="R25" s="62" t="n">
        <v>36087054</v>
      </c>
      <c r="S25" s="62" t="n">
        <v>0</v>
      </c>
      <c r="T25" s="62" t="n">
        <v>0</v>
      </c>
      <c r="U25" s="62" t="n">
        <v>0</v>
      </c>
      <c r="V25" s="62" t="n">
        <v>0</v>
      </c>
      <c r="W25" s="62" t="n">
        <v>0</v>
      </c>
      <c r="X25" s="62" t="n">
        <v>314001079</v>
      </c>
      <c r="Y25" s="62" t="n">
        <v>0</v>
      </c>
      <c r="Z25" s="62" t="n">
        <v>4529313</v>
      </c>
      <c r="AA25" s="62" t="n">
        <v>0</v>
      </c>
      <c r="AB25" s="51" t="s">
        <v>20</v>
      </c>
      <c r="AC25" s="74"/>
      <c r="AD25" s="27" t="n">
        <f>AE25+AF25+AG25+AS25</f>
        <v>101681160</v>
      </c>
      <c r="AE25" s="75" t="n">
        <v>0</v>
      </c>
      <c r="AF25" s="75" t="n">
        <v>0</v>
      </c>
      <c r="AG25" s="75" t="n">
        <f>SUM(AH25:AR25)</f>
        <v>101681160</v>
      </c>
      <c r="AH25" s="75" t="n">
        <v>0</v>
      </c>
      <c r="AI25" s="75" t="n">
        <v>0</v>
      </c>
      <c r="AJ25" s="75" t="n">
        <v>0</v>
      </c>
      <c r="AK25" s="75" t="n">
        <v>0</v>
      </c>
      <c r="AL25" s="75" t="n">
        <v>0</v>
      </c>
      <c r="AM25" s="75" t="n">
        <v>0</v>
      </c>
      <c r="AN25" s="75" t="n">
        <v>0</v>
      </c>
      <c r="AO25" s="75" t="n">
        <v>0</v>
      </c>
      <c r="AP25" s="75" t="n">
        <v>101681160</v>
      </c>
      <c r="AQ25" s="75" t="n">
        <v>0</v>
      </c>
      <c r="AR25" s="75" t="n">
        <v>0</v>
      </c>
      <c r="AS25" s="75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358914949</v>
      </c>
      <c r="D26" s="33" t="n">
        <v>188593769</v>
      </c>
      <c r="E26" s="33" t="n">
        <v>1952621</v>
      </c>
      <c r="F26" s="33" t="n">
        <v>166895952</v>
      </c>
      <c r="G26" s="33" t="n">
        <v>0</v>
      </c>
      <c r="H26" s="33" t="n">
        <v>47390707</v>
      </c>
      <c r="I26" s="33" t="n">
        <v>160470</v>
      </c>
      <c r="J26" s="33" t="n">
        <v>0</v>
      </c>
      <c r="K26" s="33" t="n">
        <v>102835</v>
      </c>
      <c r="L26" s="43" t="n">
        <v>-8018</v>
      </c>
      <c r="M26" s="33" t="n">
        <f>N26+SUM(Q26:Z26)</f>
        <v>3425228</v>
      </c>
      <c r="N26" s="33" t="n">
        <v>0</v>
      </c>
      <c r="O26" s="51" t="s">
        <v>21</v>
      </c>
      <c r="P26" s="19"/>
      <c r="Q26" s="60" t="n">
        <v>0</v>
      </c>
      <c r="R26" s="62" t="n">
        <v>0</v>
      </c>
      <c r="S26" s="62" t="n">
        <v>0</v>
      </c>
      <c r="T26" s="62" t="n">
        <v>0</v>
      </c>
      <c r="U26" s="62" t="n">
        <v>0</v>
      </c>
      <c r="V26" s="62" t="n">
        <v>0</v>
      </c>
      <c r="W26" s="62" t="n">
        <v>0</v>
      </c>
      <c r="X26" s="62" t="n">
        <v>0</v>
      </c>
      <c r="Y26" s="62" t="n">
        <v>0</v>
      </c>
      <c r="Z26" s="62" t="n">
        <v>3425228</v>
      </c>
      <c r="AA26" s="62" t="n">
        <v>0</v>
      </c>
      <c r="AB26" s="51" t="s">
        <v>21</v>
      </c>
      <c r="AC26" s="74"/>
      <c r="AD26" s="27" t="n">
        <f>AE26+AF26+AG26+AS26</f>
        <v>5358878</v>
      </c>
      <c r="AE26" s="75" t="n">
        <v>0</v>
      </c>
      <c r="AF26" s="75" t="n">
        <v>5358878</v>
      </c>
      <c r="AG26" s="75" t="n">
        <f>SUM(AH26:AR26)</f>
        <v>0</v>
      </c>
      <c r="AH26" s="75" t="n">
        <v>0</v>
      </c>
      <c r="AI26" s="75" t="n">
        <v>0</v>
      </c>
      <c r="AJ26" s="75" t="n">
        <v>0</v>
      </c>
      <c r="AK26" s="75" t="n">
        <v>0</v>
      </c>
      <c r="AL26" s="75" t="n">
        <v>0</v>
      </c>
      <c r="AM26" s="75" t="n">
        <v>0</v>
      </c>
      <c r="AN26" s="75" t="n">
        <v>0</v>
      </c>
      <c r="AO26" s="75" t="n">
        <v>0</v>
      </c>
      <c r="AP26" s="75" t="n">
        <v>0</v>
      </c>
      <c r="AQ26" s="75" t="n">
        <v>0</v>
      </c>
      <c r="AR26" s="75" t="n">
        <v>0</v>
      </c>
      <c r="AS26" s="75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87454471</v>
      </c>
      <c r="D27" s="33" t="n">
        <v>24729021</v>
      </c>
      <c r="E27" s="33" t="n">
        <v>1319159</v>
      </c>
      <c r="F27" s="33" t="n">
        <v>60346450</v>
      </c>
      <c r="G27" s="33" t="n">
        <v>0</v>
      </c>
      <c r="H27" s="33" t="n">
        <v>11437331</v>
      </c>
      <c r="I27" s="33" t="n">
        <v>1956668</v>
      </c>
      <c r="J27" s="33" t="n">
        <v>0</v>
      </c>
      <c r="K27" s="33" t="n">
        <v>109413</v>
      </c>
      <c r="L27" s="33" t="n">
        <v>85629</v>
      </c>
      <c r="M27" s="33" t="n">
        <f>N27+SUM(Q27:Z27)</f>
        <v>2379000</v>
      </c>
      <c r="N27" s="33" t="n">
        <v>0</v>
      </c>
      <c r="O27" s="51" t="s">
        <v>22</v>
      </c>
      <c r="P27" s="19"/>
      <c r="Q27" s="60" t="n">
        <v>0</v>
      </c>
      <c r="R27" s="62" t="n">
        <v>995000</v>
      </c>
      <c r="S27" s="62" t="n">
        <v>0</v>
      </c>
      <c r="T27" s="62" t="n">
        <v>0</v>
      </c>
      <c r="U27" s="62" t="n">
        <v>0</v>
      </c>
      <c r="V27" s="62" t="n">
        <v>0</v>
      </c>
      <c r="W27" s="62" t="n">
        <v>0</v>
      </c>
      <c r="X27" s="62" t="n">
        <v>0</v>
      </c>
      <c r="Y27" s="62" t="n">
        <v>0</v>
      </c>
      <c r="Z27" s="62" t="n">
        <v>1384000</v>
      </c>
      <c r="AA27" s="62" t="n">
        <v>0</v>
      </c>
      <c r="AB27" s="51" t="s">
        <v>22</v>
      </c>
      <c r="AC27" s="74"/>
      <c r="AD27" s="27" t="n">
        <f>AE27+AF27+AG27+AS27</f>
        <v>6586520</v>
      </c>
      <c r="AE27" s="75" t="n">
        <v>0</v>
      </c>
      <c r="AF27" s="75" t="n">
        <v>6586520</v>
      </c>
      <c r="AG27" s="75" t="n">
        <f>SUM(AH27:AR27)</f>
        <v>0</v>
      </c>
      <c r="AH27" s="75" t="n">
        <v>0</v>
      </c>
      <c r="AI27" s="75" t="n">
        <v>0</v>
      </c>
      <c r="AJ27" s="75" t="n">
        <v>0</v>
      </c>
      <c r="AK27" s="75" t="n">
        <v>0</v>
      </c>
      <c r="AL27" s="75" t="n">
        <v>0</v>
      </c>
      <c r="AM27" s="75" t="n">
        <v>0</v>
      </c>
      <c r="AN27" s="75" t="n">
        <v>0</v>
      </c>
      <c r="AO27" s="75" t="n">
        <v>0</v>
      </c>
      <c r="AP27" s="75" t="n">
        <v>0</v>
      </c>
      <c r="AQ27" s="75" t="n">
        <v>0</v>
      </c>
      <c r="AR27" s="75" t="n">
        <v>0</v>
      </c>
      <c r="AS27" s="75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95035394</v>
      </c>
      <c r="D28" s="33" t="n">
        <v>67641008</v>
      </c>
      <c r="E28" s="33" t="n">
        <v>7565391</v>
      </c>
      <c r="F28" s="33" t="n">
        <v>27132390</v>
      </c>
      <c r="G28" s="33" t="n">
        <v>0</v>
      </c>
      <c r="H28" s="33" t="n">
        <v>7705919</v>
      </c>
      <c r="I28" s="33" t="n">
        <v>137500</v>
      </c>
      <c r="J28" s="33" t="n">
        <v>0</v>
      </c>
      <c r="K28" s="33" t="n">
        <v>22332</v>
      </c>
      <c r="L28" s="33" t="n">
        <v>97057</v>
      </c>
      <c r="M28" s="33" t="n">
        <f>N28+SUM(Q28:Z28)</f>
        <v>261996</v>
      </c>
      <c r="N28" s="33" t="n">
        <v>0</v>
      </c>
      <c r="O28" s="51" t="s">
        <v>23</v>
      </c>
      <c r="P28" s="19"/>
      <c r="Q28" s="60" t="n">
        <v>0</v>
      </c>
      <c r="R28" s="62" t="n">
        <v>0</v>
      </c>
      <c r="S28" s="62" t="n">
        <v>0</v>
      </c>
      <c r="T28" s="62" t="n">
        <v>0</v>
      </c>
      <c r="U28" s="62" t="n">
        <v>0</v>
      </c>
      <c r="V28" s="62" t="n">
        <v>0</v>
      </c>
      <c r="W28" s="62" t="n">
        <v>0</v>
      </c>
      <c r="X28" s="62" t="n">
        <v>0</v>
      </c>
      <c r="Y28" s="62" t="n">
        <v>0</v>
      </c>
      <c r="Z28" s="62" t="n">
        <v>261996</v>
      </c>
      <c r="AA28" s="62" t="n">
        <v>0</v>
      </c>
      <c r="AB28" s="51" t="s">
        <v>23</v>
      </c>
      <c r="AC28" s="74"/>
      <c r="AD28" s="27" t="n">
        <f>AE28+AF28+AG28+AS28</f>
        <v>4581000</v>
      </c>
      <c r="AE28" s="75" t="n">
        <v>0</v>
      </c>
      <c r="AF28" s="75" t="n">
        <v>4581000</v>
      </c>
      <c r="AG28" s="75" t="n">
        <f>SUM(AH28:AR28)</f>
        <v>0</v>
      </c>
      <c r="AH28" s="75" t="n">
        <v>0</v>
      </c>
      <c r="AI28" s="75" t="n">
        <v>0</v>
      </c>
      <c r="AJ28" s="75" t="n">
        <v>0</v>
      </c>
      <c r="AK28" s="75" t="n">
        <v>0</v>
      </c>
      <c r="AL28" s="75" t="n">
        <v>0</v>
      </c>
      <c r="AM28" s="75" t="n">
        <v>0</v>
      </c>
      <c r="AN28" s="75" t="n">
        <v>0</v>
      </c>
      <c r="AO28" s="75" t="n">
        <v>0</v>
      </c>
      <c r="AP28" s="75" t="n">
        <v>0</v>
      </c>
      <c r="AQ28" s="75" t="n">
        <v>0</v>
      </c>
      <c r="AR28" s="75" t="n">
        <v>0</v>
      </c>
      <c r="AS28" s="75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8859167</v>
      </c>
      <c r="D29" s="33" t="n">
        <v>6596000</v>
      </c>
      <c r="E29" s="33" t="n">
        <v>236082</v>
      </c>
      <c r="F29" s="33" t="n">
        <v>2246167</v>
      </c>
      <c r="G29" s="33" t="n">
        <v>0</v>
      </c>
      <c r="H29" s="33" t="n">
        <v>268726</v>
      </c>
      <c r="I29" s="33" t="n">
        <v>1013245</v>
      </c>
      <c r="J29" s="33" t="n">
        <v>0</v>
      </c>
      <c r="K29" s="33" t="n">
        <v>0</v>
      </c>
      <c r="L29" s="33" t="n">
        <v>0</v>
      </c>
      <c r="M29" s="33" t="n">
        <f>N29+SUM(Q29:Z29)</f>
        <v>17000</v>
      </c>
      <c r="N29" s="33" t="n">
        <v>0</v>
      </c>
      <c r="O29" s="51" t="s">
        <v>24</v>
      </c>
      <c r="P29" s="19"/>
      <c r="Q29" s="60" t="n">
        <v>0</v>
      </c>
      <c r="R29" s="62" t="n">
        <v>0</v>
      </c>
      <c r="S29" s="62" t="n">
        <v>0</v>
      </c>
      <c r="T29" s="62" t="n">
        <v>0</v>
      </c>
      <c r="U29" s="62" t="n">
        <v>0</v>
      </c>
      <c r="V29" s="62" t="n">
        <v>0</v>
      </c>
      <c r="W29" s="62" t="n">
        <v>0</v>
      </c>
      <c r="X29" s="62" t="n">
        <v>0</v>
      </c>
      <c r="Y29" s="62" t="n">
        <v>0</v>
      </c>
      <c r="Z29" s="62" t="n">
        <v>17000</v>
      </c>
      <c r="AA29" s="62" t="n">
        <v>0</v>
      </c>
      <c r="AB29" s="51" t="s">
        <v>24</v>
      </c>
      <c r="AC29" s="74"/>
      <c r="AD29" s="27" t="n">
        <f>AE29+AF29+AG29+AS29</f>
        <v>0</v>
      </c>
      <c r="AE29" s="75" t="n">
        <v>0</v>
      </c>
      <c r="AF29" s="75" t="n">
        <v>0</v>
      </c>
      <c r="AG29" s="75" t="n">
        <f>SUM(AH29:AR29)</f>
        <v>0</v>
      </c>
      <c r="AH29" s="75" t="n">
        <v>0</v>
      </c>
      <c r="AI29" s="75" t="n">
        <v>0</v>
      </c>
      <c r="AJ29" s="75" t="n">
        <v>0</v>
      </c>
      <c r="AK29" s="75" t="n">
        <v>0</v>
      </c>
      <c r="AL29" s="75" t="n">
        <v>0</v>
      </c>
      <c r="AM29" s="75" t="n">
        <v>0</v>
      </c>
      <c r="AN29" s="75" t="n">
        <v>0</v>
      </c>
      <c r="AO29" s="75" t="n">
        <v>0</v>
      </c>
      <c r="AP29" s="75" t="n">
        <v>0</v>
      </c>
      <c r="AQ29" s="75" t="n">
        <v>0</v>
      </c>
      <c r="AR29" s="75" t="n">
        <v>0</v>
      </c>
      <c r="AS29" s="75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11666687</v>
      </c>
      <c r="D30" s="33" t="n">
        <v>4866624</v>
      </c>
      <c r="E30" s="33" t="n">
        <v>287234</v>
      </c>
      <c r="F30" s="33" t="n">
        <v>6800063</v>
      </c>
      <c r="G30" s="33" t="n">
        <v>0</v>
      </c>
      <c r="H30" s="33" t="n">
        <v>602942</v>
      </c>
      <c r="I30" s="33" t="n">
        <v>46000</v>
      </c>
      <c r="J30" s="33" t="n">
        <v>0</v>
      </c>
      <c r="K30" s="33" t="n">
        <v>0</v>
      </c>
      <c r="L30" s="33" t="n">
        <v>0</v>
      </c>
      <c r="M30" s="33" t="n">
        <f>N30+SUM(Q30:Z30)</f>
        <v>0</v>
      </c>
      <c r="N30" s="33" t="n">
        <v>0</v>
      </c>
      <c r="O30" s="51" t="s">
        <v>25</v>
      </c>
      <c r="P30" s="19"/>
      <c r="Q30" s="60" t="n">
        <v>0</v>
      </c>
      <c r="R30" s="62" t="n">
        <v>0</v>
      </c>
      <c r="S30" s="62" t="n">
        <v>0</v>
      </c>
      <c r="T30" s="62" t="n">
        <v>0</v>
      </c>
      <c r="U30" s="62" t="n">
        <v>0</v>
      </c>
      <c r="V30" s="62" t="n">
        <v>0</v>
      </c>
      <c r="W30" s="62" t="n">
        <v>0</v>
      </c>
      <c r="X30" s="62" t="n">
        <v>0</v>
      </c>
      <c r="Y30" s="62" t="n">
        <v>0</v>
      </c>
      <c r="Z30" s="62" t="n">
        <v>0</v>
      </c>
      <c r="AA30" s="62" t="n">
        <v>0</v>
      </c>
      <c r="AB30" s="51" t="s">
        <v>25</v>
      </c>
      <c r="AC30" s="74"/>
      <c r="AD30" s="27" t="n">
        <f>AE30+AF30+AG30+AS30</f>
        <v>80098</v>
      </c>
      <c r="AE30" s="75" t="n">
        <v>0</v>
      </c>
      <c r="AF30" s="75" t="n">
        <v>80098</v>
      </c>
      <c r="AG30" s="75" t="n">
        <f>SUM(AH30:AR30)</f>
        <v>0</v>
      </c>
      <c r="AH30" s="75" t="n">
        <v>0</v>
      </c>
      <c r="AI30" s="75" t="n">
        <v>0</v>
      </c>
      <c r="AJ30" s="75" t="n">
        <v>0</v>
      </c>
      <c r="AK30" s="75" t="n">
        <v>0</v>
      </c>
      <c r="AL30" s="75" t="n">
        <v>0</v>
      </c>
      <c r="AM30" s="75" t="n">
        <v>0</v>
      </c>
      <c r="AN30" s="75" t="n">
        <v>0</v>
      </c>
      <c r="AO30" s="75" t="n">
        <v>0</v>
      </c>
      <c r="AP30" s="75" t="n">
        <v>0</v>
      </c>
      <c r="AQ30" s="75" t="n">
        <v>0</v>
      </c>
      <c r="AR30" s="75" t="n">
        <v>0</v>
      </c>
      <c r="AS30" s="75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64986706</v>
      </c>
      <c r="D31" s="33" t="n">
        <v>49527174</v>
      </c>
      <c r="E31" s="33" t="n">
        <v>8112569</v>
      </c>
      <c r="F31" s="33" t="n">
        <v>15145813</v>
      </c>
      <c r="G31" s="33" t="n">
        <v>0</v>
      </c>
      <c r="H31" s="33" t="n">
        <v>8874360</v>
      </c>
      <c r="I31" s="33" t="n">
        <v>12800</v>
      </c>
      <c r="J31" s="33" t="n">
        <v>0</v>
      </c>
      <c r="K31" s="43" t="n">
        <v>2140</v>
      </c>
      <c r="L31" s="33" t="n">
        <v>0</v>
      </c>
      <c r="M31" s="33" t="n">
        <f>N31+SUM(Q31:Z31)</f>
        <v>313719</v>
      </c>
      <c r="N31" s="33" t="n">
        <v>0</v>
      </c>
      <c r="O31" s="51" t="s">
        <v>26</v>
      </c>
      <c r="P31" s="19"/>
      <c r="Q31" s="60" t="n">
        <v>0</v>
      </c>
      <c r="R31" s="62" t="n">
        <v>0</v>
      </c>
      <c r="S31" s="62" t="n">
        <v>0</v>
      </c>
      <c r="T31" s="62" t="n">
        <v>0</v>
      </c>
      <c r="U31" s="62" t="n">
        <v>0</v>
      </c>
      <c r="V31" s="62" t="n">
        <v>0</v>
      </c>
      <c r="W31" s="62" t="n">
        <v>0</v>
      </c>
      <c r="X31" s="62" t="n">
        <v>21600</v>
      </c>
      <c r="Y31" s="62" t="n">
        <v>0</v>
      </c>
      <c r="Z31" s="62" t="n">
        <v>292119</v>
      </c>
      <c r="AA31" s="62" t="n">
        <v>0</v>
      </c>
      <c r="AB31" s="51" t="s">
        <v>26</v>
      </c>
      <c r="AC31" s="74"/>
      <c r="AD31" s="27" t="n">
        <f>AE31+AF31+AG31+AS31</f>
        <v>0</v>
      </c>
      <c r="AE31" s="75" t="n">
        <v>0</v>
      </c>
      <c r="AF31" s="75" t="n">
        <v>0</v>
      </c>
      <c r="AG31" s="75" t="n">
        <f>SUM(AH31:AR31)</f>
        <v>0</v>
      </c>
      <c r="AH31" s="75" t="n">
        <v>0</v>
      </c>
      <c r="AI31" s="75" t="n">
        <v>0</v>
      </c>
      <c r="AJ31" s="75" t="n">
        <v>0</v>
      </c>
      <c r="AK31" s="75" t="n">
        <v>0</v>
      </c>
      <c r="AL31" s="75" t="n">
        <v>0</v>
      </c>
      <c r="AM31" s="75" t="n">
        <v>0</v>
      </c>
      <c r="AN31" s="75" t="n">
        <v>0</v>
      </c>
      <c r="AO31" s="75" t="n">
        <v>0</v>
      </c>
      <c r="AP31" s="75" t="n">
        <v>0</v>
      </c>
      <c r="AQ31" s="75" t="n">
        <v>0</v>
      </c>
      <c r="AR31" s="75" t="n">
        <v>0</v>
      </c>
      <c r="AS31" s="75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53050455</v>
      </c>
      <c r="D32" s="33" t="n">
        <v>12632253</v>
      </c>
      <c r="E32" s="33" t="n">
        <v>211202</v>
      </c>
      <c r="F32" s="33" t="n">
        <v>40410202</v>
      </c>
      <c r="G32" s="33" t="n">
        <v>0</v>
      </c>
      <c r="H32" s="33" t="n">
        <v>2226491</v>
      </c>
      <c r="I32" s="33" t="n">
        <v>67020</v>
      </c>
      <c r="J32" s="33" t="n">
        <v>1677</v>
      </c>
      <c r="K32" s="33" t="n">
        <v>27850</v>
      </c>
      <c r="L32" s="33" t="n">
        <v>0</v>
      </c>
      <c r="M32" s="33" t="n">
        <f>N32+SUM(Q32:Z32)</f>
        <v>8000</v>
      </c>
      <c r="N32" s="33" t="n">
        <v>0</v>
      </c>
      <c r="O32" s="51" t="s">
        <v>27</v>
      </c>
      <c r="P32" s="19"/>
      <c r="Q32" s="60" t="n">
        <v>0</v>
      </c>
      <c r="R32" s="62" t="n">
        <v>0</v>
      </c>
      <c r="S32" s="62" t="n">
        <v>0</v>
      </c>
      <c r="T32" s="62" t="n">
        <v>0</v>
      </c>
      <c r="U32" s="62" t="n">
        <v>0</v>
      </c>
      <c r="V32" s="62" t="n">
        <v>0</v>
      </c>
      <c r="W32" s="62" t="n">
        <v>0</v>
      </c>
      <c r="X32" s="62" t="n">
        <v>0</v>
      </c>
      <c r="Y32" s="62" t="n">
        <v>0</v>
      </c>
      <c r="Z32" s="62" t="n">
        <v>8000</v>
      </c>
      <c r="AA32" s="62" t="n">
        <v>0</v>
      </c>
      <c r="AB32" s="51" t="s">
        <v>27</v>
      </c>
      <c r="AC32" s="74"/>
      <c r="AD32" s="27" t="n">
        <f>AE32+AF32+AG32+AS32</f>
        <v>4286184</v>
      </c>
      <c r="AE32" s="75" t="n">
        <v>0</v>
      </c>
      <c r="AF32" s="75" t="n">
        <v>4286184</v>
      </c>
      <c r="AG32" s="75" t="n">
        <f>SUM(AH32:AR32)</f>
        <v>0</v>
      </c>
      <c r="AH32" s="75" t="n">
        <v>0</v>
      </c>
      <c r="AI32" s="75" t="n">
        <v>0</v>
      </c>
      <c r="AJ32" s="75" t="n">
        <v>0</v>
      </c>
      <c r="AK32" s="75" t="n">
        <v>0</v>
      </c>
      <c r="AL32" s="75" t="n">
        <v>0</v>
      </c>
      <c r="AM32" s="75" t="n">
        <v>0</v>
      </c>
      <c r="AN32" s="75" t="n">
        <v>0</v>
      </c>
      <c r="AO32" s="75" t="n">
        <v>0</v>
      </c>
      <c r="AP32" s="75" t="n">
        <v>0</v>
      </c>
      <c r="AQ32" s="75" t="n">
        <v>0</v>
      </c>
      <c r="AR32" s="75" t="n">
        <v>0</v>
      </c>
      <c r="AS32" s="75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55074715</v>
      </c>
      <c r="D33" s="33" t="n">
        <v>4288073</v>
      </c>
      <c r="E33" s="33" t="n">
        <v>34297</v>
      </c>
      <c r="F33" s="33" t="n">
        <v>17364715</v>
      </c>
      <c r="G33" s="33" t="n">
        <v>0</v>
      </c>
      <c r="H33" s="33" t="n">
        <v>771317</v>
      </c>
      <c r="I33" s="33" t="n">
        <v>10500</v>
      </c>
      <c r="J33" s="33" t="n">
        <v>0</v>
      </c>
      <c r="K33" s="33" t="n">
        <v>0</v>
      </c>
      <c r="L33" s="33" t="n">
        <v>25269</v>
      </c>
      <c r="M33" s="33" t="n">
        <f>N33+SUM(Q33:Z33)</f>
        <v>33421927</v>
      </c>
      <c r="N33" s="33" t="n">
        <v>280514</v>
      </c>
      <c r="O33" s="51" t="s">
        <v>28</v>
      </c>
      <c r="P33" s="19"/>
      <c r="Q33" s="60" t="n">
        <v>0</v>
      </c>
      <c r="R33" s="62" t="n">
        <v>23397413</v>
      </c>
      <c r="S33" s="62" t="n">
        <v>0</v>
      </c>
      <c r="T33" s="62" t="n">
        <v>0</v>
      </c>
      <c r="U33" s="62" t="n">
        <v>0</v>
      </c>
      <c r="V33" s="62" t="n">
        <v>0</v>
      </c>
      <c r="W33" s="62" t="n">
        <v>0</v>
      </c>
      <c r="X33" s="62" t="n">
        <v>0</v>
      </c>
      <c r="Y33" s="62" t="n">
        <v>0</v>
      </c>
      <c r="Z33" s="62" t="n">
        <v>9744000</v>
      </c>
      <c r="AA33" s="62" t="n">
        <v>0</v>
      </c>
      <c r="AB33" s="51" t="s">
        <v>28</v>
      </c>
      <c r="AC33" s="74"/>
      <c r="AD33" s="27" t="n">
        <f>AE33+AF33+AG33+AS33</f>
        <v>0</v>
      </c>
      <c r="AE33" s="75" t="n">
        <v>0</v>
      </c>
      <c r="AF33" s="75" t="n">
        <v>0</v>
      </c>
      <c r="AG33" s="75" t="n">
        <f>SUM(AH33:AR33)</f>
        <v>0</v>
      </c>
      <c r="AH33" s="75" t="n">
        <v>0</v>
      </c>
      <c r="AI33" s="75" t="n">
        <v>0</v>
      </c>
      <c r="AJ33" s="75" t="n">
        <v>0</v>
      </c>
      <c r="AK33" s="75" t="n">
        <v>0</v>
      </c>
      <c r="AL33" s="75" t="n">
        <v>0</v>
      </c>
      <c r="AM33" s="75" t="n">
        <v>0</v>
      </c>
      <c r="AN33" s="75" t="n">
        <v>0</v>
      </c>
      <c r="AO33" s="75" t="n">
        <v>0</v>
      </c>
      <c r="AP33" s="75" t="n">
        <v>0</v>
      </c>
      <c r="AQ33" s="75" t="n">
        <v>0</v>
      </c>
      <c r="AR33" s="75" t="n">
        <v>0</v>
      </c>
      <c r="AS33" s="75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7696064</v>
      </c>
      <c r="D34" s="34" t="n">
        <v>4181610</v>
      </c>
      <c r="E34" s="34" t="n">
        <v>26822</v>
      </c>
      <c r="F34" s="34" t="n">
        <v>3510454</v>
      </c>
      <c r="G34" s="34" t="n">
        <v>0</v>
      </c>
      <c r="H34" s="34" t="n">
        <v>160926</v>
      </c>
      <c r="I34" s="34" t="n">
        <v>23000</v>
      </c>
      <c r="J34" s="34" t="n">
        <v>0</v>
      </c>
      <c r="K34" s="34" t="n">
        <v>8801</v>
      </c>
      <c r="L34" s="34" t="n">
        <v>18139</v>
      </c>
      <c r="M34" s="34" t="n">
        <f>N34+SUM(Q34:Z34)</f>
        <v>4000</v>
      </c>
      <c r="N34" s="34" t="n">
        <v>0</v>
      </c>
      <c r="O34" s="25" t="s">
        <v>29</v>
      </c>
      <c r="P34" s="20"/>
      <c r="Q34" s="28" t="n">
        <v>0</v>
      </c>
      <c r="R34" s="63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4000</v>
      </c>
      <c r="AA34" s="63" t="n">
        <v>0</v>
      </c>
      <c r="AB34" s="25" t="s">
        <v>29</v>
      </c>
      <c r="AC34" s="20"/>
      <c r="AD34" s="28" t="n">
        <f>AE34+AF34+AG34+AS34</f>
        <v>0</v>
      </c>
      <c r="AE34" s="63" t="n">
        <v>0</v>
      </c>
      <c r="AF34" s="63" t="n">
        <v>0</v>
      </c>
      <c r="AG34" s="63" t="n">
        <f>SUM(AH34:AR34)</f>
        <v>0</v>
      </c>
      <c r="AH34" s="63" t="n">
        <v>0</v>
      </c>
      <c r="AI34" s="63" t="n">
        <v>0</v>
      </c>
      <c r="AJ34" s="63" t="n">
        <v>0</v>
      </c>
      <c r="AK34" s="63" t="n">
        <v>0</v>
      </c>
      <c r="AL34" s="63" t="n">
        <v>0</v>
      </c>
      <c r="AM34" s="63" t="n">
        <v>0</v>
      </c>
      <c r="AN34" s="63" t="n">
        <v>0</v>
      </c>
      <c r="AO34" s="63" t="n">
        <v>0</v>
      </c>
      <c r="AP34" s="63" t="n">
        <v>0</v>
      </c>
      <c r="AQ34" s="63" t="n">
        <v>0</v>
      </c>
      <c r="AR34" s="63" t="n">
        <v>0</v>
      </c>
      <c r="AS34" s="63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7"/>
      <c r="AA35" s="67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1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1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1" t="s">
        <v>71</v>
      </c>
      <c r="AJ37" s="41"/>
      <c r="AK37" s="44"/>
      <c r="AL37" s="23"/>
      <c r="AM37" s="56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1"/>
      <c r="I38" s="42"/>
      <c r="J38" s="48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1"/>
      <c r="V38" s="42"/>
      <c r="W38" s="42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1" t="s">
        <v>72</v>
      </c>
      <c r="AJ38" s="41"/>
      <c r="AK38" s="42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1"/>
      <c r="I39" s="42"/>
      <c r="J39" s="48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1"/>
      <c r="V39" s="42"/>
      <c r="W39" s="42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1"/>
      <c r="AJ39" s="41"/>
      <c r="AK39" s="42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2"/>
      <c r="I40" s="42"/>
      <c r="J40" s="48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2"/>
      <c r="W40" s="42"/>
      <c r="X40" s="42"/>
      <c r="Y40" s="42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2"/>
      <c r="AK40" s="42"/>
      <c r="AL40" s="42"/>
      <c r="AM40" s="48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"='中華民國112年9月$0_3_1$2023'/9"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