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<sst xmlns="http://schemas.openxmlformats.org/spreadsheetml/2006/main" count="75">
  <si>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</si>
  <si>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</si>
  <si>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</si>
  <si>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</si>
  <si>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</si>
  <si>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</si>
  <si>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</si>
  <si>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</si>
  <si>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</si>
  <si>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</si>
  <si>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</si>
  <si>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</si>
  <si>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</si>
  <si>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</si>
  <si>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</si>
  <si>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</si>
  <si>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</si>
  <si>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</si>
  <si>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</si>
  <si>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</si>
  <si>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</si>
  <si>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</si>
  <si>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</si>
  <si>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</si>
  <si>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</si>
  <si>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</si>
  <si>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</si>
  <si>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</si>
  <si>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</si>
  <si>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</si>
  <si>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</si>
  <si>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中華民國112年11月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</si>
  <si>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</si>
  <si>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</si>
  <si>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</si>
  <si>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</si>
  <si>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</si>
  <si>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</si>
  <si>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</si>
  <si>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</si>
  <si>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</si>
  <si>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</si>
  <si>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</si>
  <si>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</si>
  <si>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</si>
  <si>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</si>
  <si>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</si>
  <si>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</si>
  <si>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</si>
  <si>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</si>
  <si>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</si>
  <si>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</si>
  <si>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</si>
  <si>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</si>
  <si>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</si>
  <si>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</si>
  <si>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</si>
  <si>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</si>
  <si>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</si>
  <si>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</si>
  <si>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</si>
  <si>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</si>
  <si>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</si>
  <si>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</si>
  <si>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</si>
  <si>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</si>
  <si>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</si>
  <si>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</si>
  <si>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</si>
  <si>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</si>
  <si>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</si>
  <si>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</si>
  <si>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</si>
  <si>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</si>
  <si>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中華民國112年12月20日編製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</si>
</sst>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201" fontId="1" borderId="0" xfId="0" applyNumberFormat="true" applyFont="true">
      <alignment horizontal="right" vertical="center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200" fontId="1" borderId="0" xfId="0" applyNumberFormat="true" applyFont="true">
      <alignment vertical="center"/>
    </xf>
    <xf numFmtId="201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6" borderId="10" xfId="0" applyNumberFormat="true" applyFont="true" applyBorder="true"/>
    <xf numFmtId="200" fontId="6" borderId="5" xfId="0" applyNumberFormat="true" applyFont="true" applyBorder="true"/>
    <xf numFmtId="200" fontId="6" borderId="2" xfId="0" applyNumberFormat="true" applyFont="true" applyBorder="true"/>
    <xf numFmtId="200" fontId="6" borderId="0" xfId="0" applyNumberFormat="true" applyFont="true"/>
    <xf numFmtId="200" fontId="6" borderId="3" xfId="0" applyNumberFormat="true" applyFont="true" applyBorder="true"/>
    <xf numFmtId="201" fontId="6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I20" sqref="I20:I2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2.210937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60" t="s">
        <v>50</v>
      </c>
      <c r="P1" s="61"/>
      <c r="Q1" s="24"/>
      <c r="R1" s="24"/>
      <c r="S1" s="24"/>
      <c r="T1" s="24"/>
      <c r="U1" s="24"/>
      <c r="V1" s="24"/>
      <c r="W1" s="24"/>
      <c r="X1" s="24"/>
      <c r="Y1" s="68"/>
      <c r="Z1" s="60" t="s">
        <v>42</v>
      </c>
      <c r="AA1" s="70" t="s">
        <v>46</v>
      </c>
      <c r="AB1" s="60" t="s">
        <v>50</v>
      </c>
      <c r="AC1" s="61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9"/>
      <c r="AP1" s="52"/>
      <c r="AQ1" s="60" t="s">
        <v>42</v>
      </c>
      <c r="AR1" s="1" t="s">
        <v>46</v>
      </c>
      <c r="AS1" s="1"/>
      <c r="AT1" s="81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39"/>
      <c r="H2" s="40"/>
      <c r="I2" s="40"/>
      <c r="J2" s="40"/>
      <c r="K2" s="40"/>
      <c r="L2" s="53"/>
      <c r="M2" s="1" t="s">
        <v>43</v>
      </c>
      <c r="N2" s="57" t="s">
        <v>47</v>
      </c>
      <c r="O2" s="60" t="s">
        <v>1</v>
      </c>
      <c r="P2" s="14" t="s">
        <v>30</v>
      </c>
      <c r="Q2" s="25"/>
      <c r="R2" s="7"/>
      <c r="S2" s="35"/>
      <c r="T2" s="40"/>
      <c r="U2" s="40"/>
      <c r="V2" s="40"/>
      <c r="W2" s="40"/>
      <c r="X2" s="40"/>
      <c r="Y2" s="53"/>
      <c r="Z2" s="60" t="s">
        <v>61</v>
      </c>
      <c r="AA2" s="57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39"/>
      <c r="AJ2" s="77"/>
      <c r="AK2" s="77"/>
      <c r="AL2" s="77"/>
      <c r="AM2" s="77"/>
      <c r="AN2" s="77"/>
      <c r="AO2" s="77"/>
      <c r="AP2" s="80"/>
      <c r="AQ2" s="60" t="s">
        <v>61</v>
      </c>
      <c r="AR2" s="57" t="s">
        <v>47</v>
      </c>
      <c r="AS2" s="57"/>
      <c r="AT2" s="81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8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8" t="s">
        <v>48</v>
      </c>
      <c r="AB4" s="72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8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1" t="s">
        <v>63</v>
      </c>
      <c r="AB5" s="73" t="s">
        <v>3</v>
      </c>
      <c r="AC5" s="75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1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1"/>
      <c r="AB6" s="73"/>
      <c r="AC6" s="75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1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1"/>
      <c r="AB7" s="73"/>
      <c r="AC7" s="75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1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1"/>
      <c r="AB8" s="73"/>
      <c r="AC8" s="75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1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8800636371</v>
      </c>
      <c r="D9" s="32" t="n">
        <f>SUM(D10:D34)</f>
        <v>1850389943</v>
      </c>
      <c r="E9" s="32" t="n">
        <f>SUM(E10:E34)</f>
        <v>138010939</v>
      </c>
      <c r="F9" s="32" t="n">
        <f>SUM(F10:F34)</f>
        <v>1032388341</v>
      </c>
      <c r="G9" s="32" t="n">
        <f>SUM(G10:G34)</f>
        <v>17500</v>
      </c>
      <c r="H9" s="32" t="n">
        <f>SUM(H10:H34)</f>
        <v>157877395</v>
      </c>
      <c r="I9" s="32" t="n">
        <f>SUM(I10:I34)</f>
        <v>19802292</v>
      </c>
      <c r="J9" s="32" t="n">
        <f>SUM(J10:J34)</f>
        <v>630729</v>
      </c>
      <c r="K9" s="32" t="n">
        <f>SUM(K10:K34)</f>
        <v>37201310</v>
      </c>
      <c r="L9" s="32" t="n">
        <f>SUM(L10:L34)</f>
        <v>20420784</v>
      </c>
      <c r="M9" s="32" t="n">
        <f>N9+SUM(Q9:Z9)</f>
        <v>5903465658</v>
      </c>
      <c r="N9" s="32" t="n">
        <f>SUM(N10:N34)</f>
        <v>2482114</v>
      </c>
      <c r="O9" s="5" t="s">
        <v>4</v>
      </c>
      <c r="P9" s="16"/>
      <c r="Q9" s="62" t="n">
        <f>SUM(Q10:Q34)</f>
        <v>19419000</v>
      </c>
      <c r="R9" s="64" t="n">
        <f>SUM(R10:R34)</f>
        <v>127802623</v>
      </c>
      <c r="S9" s="64" t="n">
        <f>SUM(S10:S34)</f>
        <v>0</v>
      </c>
      <c r="T9" s="64" t="n">
        <f>SUM(T10:T34)</f>
        <v>2207438</v>
      </c>
      <c r="U9" s="64" t="n">
        <f>SUM(U10:U34)</f>
        <v>3233280223</v>
      </c>
      <c r="V9" s="64" t="n">
        <f>SUM(V10:V34)</f>
        <v>0</v>
      </c>
      <c r="W9" s="64" t="n">
        <f>SUM(W10:W34)</f>
        <v>229144789</v>
      </c>
      <c r="X9" s="64" t="n">
        <f>SUM(X10:X34)</f>
        <v>1788972550</v>
      </c>
      <c r="Y9" s="64" t="n">
        <f>SUM(Y10:Y34)</f>
        <v>0</v>
      </c>
      <c r="Z9" s="64" t="n">
        <f>SUM(Z10:Z34)</f>
        <v>500156921</v>
      </c>
      <c r="AA9" s="64" t="n">
        <f>SUM(AA10:AA34)</f>
        <v>14392429</v>
      </c>
      <c r="AB9" s="5" t="s">
        <v>4</v>
      </c>
      <c r="AC9" s="16"/>
      <c r="AD9" s="26" t="n">
        <f>AE9+AF9+AG9+AS9</f>
        <v>43229396</v>
      </c>
      <c r="AE9" s="32" t="n">
        <f>SUM(AE10:AE34)</f>
        <v>0</v>
      </c>
      <c r="AF9" s="32" t="n">
        <f>SUM(AF10:AF34)</f>
        <v>29387508</v>
      </c>
      <c r="AG9" s="32" t="n">
        <f>SUM(AH9:AR9)</f>
        <v>13841888</v>
      </c>
      <c r="AH9" s="32" t="n">
        <f>SUM(AH10:AH34)</f>
        <v>1764259</v>
      </c>
      <c r="AI9" s="32" t="n">
        <f>SUM(AI10:AI34)</f>
        <v>0</v>
      </c>
      <c r="AJ9" s="32" t="n">
        <f>SUM(AJ10:AJ34)</f>
        <v>3353197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2853495</v>
      </c>
      <c r="AQ9" s="32" t="n">
        <f>SUM(AQ10:AQ34)</f>
        <v>0</v>
      </c>
      <c r="AR9" s="32" t="n">
        <f>SUM(AR10:AR34)</f>
        <v>5870937</v>
      </c>
      <c r="AS9" s="32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58801590</v>
      </c>
      <c r="D10" s="33" t="n">
        <v>40596554</v>
      </c>
      <c r="E10" s="33" t="n">
        <v>1077921</v>
      </c>
      <c r="F10" s="33" t="n">
        <v>18049036</v>
      </c>
      <c r="G10" s="33" t="n">
        <v>0</v>
      </c>
      <c r="H10" s="33" t="n">
        <v>1747620</v>
      </c>
      <c r="I10" s="33" t="n">
        <v>8000</v>
      </c>
      <c r="J10" s="33" t="n">
        <v>0</v>
      </c>
      <c r="K10" s="33" t="n">
        <v>0</v>
      </c>
      <c r="L10" s="33" t="n">
        <v>5998</v>
      </c>
      <c r="M10" s="54" t="n">
        <f>N10+SUM(Q10:Z10)</f>
        <v>156000</v>
      </c>
      <c r="N10" s="33" t="n">
        <v>0</v>
      </c>
      <c r="O10" s="51" t="s">
        <v>5</v>
      </c>
      <c r="P10" s="17"/>
      <c r="Q10" s="63" t="n">
        <v>0</v>
      </c>
      <c r="R10" s="65" t="n">
        <v>156000</v>
      </c>
      <c r="S10" s="65" t="n">
        <v>0</v>
      </c>
      <c r="T10" s="65" t="n">
        <v>0</v>
      </c>
      <c r="U10" s="65" t="n">
        <v>0</v>
      </c>
      <c r="V10" s="65" t="n">
        <v>0</v>
      </c>
      <c r="W10" s="65" t="n">
        <v>0</v>
      </c>
      <c r="X10" s="65" t="n">
        <v>0</v>
      </c>
      <c r="Y10" s="65" t="n">
        <v>0</v>
      </c>
      <c r="Z10" s="65" t="n">
        <v>0</v>
      </c>
      <c r="AA10" s="65" t="n">
        <v>0</v>
      </c>
      <c r="AB10" s="51" t="s">
        <v>5</v>
      </c>
      <c r="AC10" s="17"/>
      <c r="AD10" s="27" t="n">
        <f>AE10+AF10+AG10+AS10</f>
        <v>0</v>
      </c>
      <c r="AE10" s="54" t="n">
        <v>0</v>
      </c>
      <c r="AF10" s="54" t="n">
        <v>0</v>
      </c>
      <c r="AG10" s="54" t="n">
        <f>SUM(AH10:AR10)</f>
        <v>0</v>
      </c>
      <c r="AH10" s="54" t="n">
        <v>0</v>
      </c>
      <c r="AI10" s="54" t="n">
        <v>0</v>
      </c>
      <c r="AJ10" s="54" t="n">
        <v>0</v>
      </c>
      <c r="AK10" s="54" t="n">
        <v>0</v>
      </c>
      <c r="AL10" s="54" t="n">
        <v>0</v>
      </c>
      <c r="AM10" s="54" t="n">
        <v>0</v>
      </c>
      <c r="AN10" s="54" t="n">
        <v>0</v>
      </c>
      <c r="AO10" s="54" t="n">
        <v>0</v>
      </c>
      <c r="AP10" s="54" t="n">
        <v>0</v>
      </c>
      <c r="AQ10" s="54" t="n">
        <v>0</v>
      </c>
      <c r="AR10" s="54" t="n">
        <v>0</v>
      </c>
      <c r="AS10" s="54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654595400</v>
      </c>
      <c r="D11" s="33" t="n">
        <v>197952141</v>
      </c>
      <c r="E11" s="33" t="n">
        <v>27781487</v>
      </c>
      <c r="F11" s="33" t="n">
        <v>206387601</v>
      </c>
      <c r="G11" s="33" t="n">
        <v>6000</v>
      </c>
      <c r="H11" s="33" t="n">
        <v>25974998</v>
      </c>
      <c r="I11" s="33" t="n">
        <v>3059390</v>
      </c>
      <c r="J11" s="33" t="n">
        <v>115698</v>
      </c>
      <c r="K11" s="33" t="n">
        <v>156896</v>
      </c>
      <c r="L11" s="33" t="n">
        <v>19960252</v>
      </c>
      <c r="M11" s="54" t="n">
        <f>N11+SUM(Q11:Z11)</f>
        <v>250255658</v>
      </c>
      <c r="N11" s="33" t="n">
        <v>0</v>
      </c>
      <c r="O11" s="51" t="s">
        <v>6</v>
      </c>
      <c r="P11" s="19"/>
      <c r="Q11" s="63" t="n">
        <v>19419000</v>
      </c>
      <c r="R11" s="65" t="n">
        <v>24007296</v>
      </c>
      <c r="S11" s="65" t="n">
        <v>0</v>
      </c>
      <c r="T11" s="65" t="n">
        <v>0</v>
      </c>
      <c r="U11" s="65" t="n">
        <v>1195568</v>
      </c>
      <c r="V11" s="65" t="n">
        <v>0</v>
      </c>
      <c r="W11" s="65" t="n">
        <v>0</v>
      </c>
      <c r="X11" s="65" t="n">
        <v>21180378</v>
      </c>
      <c r="Y11" s="65" t="n">
        <v>0</v>
      </c>
      <c r="Z11" s="65" t="n">
        <v>184453416</v>
      </c>
      <c r="AA11" s="65" t="n">
        <v>0</v>
      </c>
      <c r="AB11" s="51" t="s">
        <v>6</v>
      </c>
      <c r="AC11" s="76"/>
      <c r="AD11" s="27" t="n">
        <f>AE11+AF11+AG11+AS11</f>
        <v>0</v>
      </c>
      <c r="AE11" s="54" t="n">
        <v>0</v>
      </c>
      <c r="AF11" s="54" t="n">
        <v>0</v>
      </c>
      <c r="AG11" s="54" t="n">
        <f>SUM(AH11:AR11)</f>
        <v>0</v>
      </c>
      <c r="AH11" s="54" t="n">
        <v>0</v>
      </c>
      <c r="AI11" s="54" t="n">
        <v>0</v>
      </c>
      <c r="AJ11" s="54" t="n">
        <v>0</v>
      </c>
      <c r="AK11" s="54" t="n">
        <v>0</v>
      </c>
      <c r="AL11" s="54" t="n">
        <v>0</v>
      </c>
      <c r="AM11" s="54" t="n">
        <v>0</v>
      </c>
      <c r="AN11" s="54" t="n">
        <v>0</v>
      </c>
      <c r="AO11" s="54" t="n">
        <v>0</v>
      </c>
      <c r="AP11" s="54" t="n">
        <v>0</v>
      </c>
      <c r="AQ11" s="54" t="n">
        <v>0</v>
      </c>
      <c r="AR11" s="54" t="n">
        <v>0</v>
      </c>
      <c r="AS11" s="54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111756345</v>
      </c>
      <c r="D12" s="33" t="n">
        <v>67503301</v>
      </c>
      <c r="E12" s="33" t="n">
        <v>8269872</v>
      </c>
      <c r="F12" s="33" t="n">
        <v>42403419</v>
      </c>
      <c r="G12" s="33" t="n">
        <v>0</v>
      </c>
      <c r="H12" s="33" t="n">
        <v>5743668</v>
      </c>
      <c r="I12" s="33" t="n">
        <v>174230</v>
      </c>
      <c r="J12" s="33" t="n">
        <v>134983</v>
      </c>
      <c r="K12" s="33" t="n">
        <v>415092</v>
      </c>
      <c r="L12" s="33" t="n">
        <v>55450</v>
      </c>
      <c r="M12" s="54" t="n">
        <f>N12+SUM(Q12:Z12)</f>
        <v>1849625</v>
      </c>
      <c r="N12" s="33" t="n">
        <v>1243500</v>
      </c>
      <c r="O12" s="51" t="s">
        <v>7</v>
      </c>
      <c r="P12" s="19"/>
      <c r="Q12" s="63" t="n">
        <v>0</v>
      </c>
      <c r="R12" s="65" t="n">
        <v>60000</v>
      </c>
      <c r="S12" s="65" t="n">
        <v>0</v>
      </c>
      <c r="T12" s="65" t="n">
        <v>0</v>
      </c>
      <c r="U12" s="65" t="n">
        <v>0</v>
      </c>
      <c r="V12" s="65" t="n">
        <v>0</v>
      </c>
      <c r="W12" s="65" t="n">
        <v>0</v>
      </c>
      <c r="X12" s="65" t="n">
        <v>439484</v>
      </c>
      <c r="Y12" s="65" t="n">
        <v>0</v>
      </c>
      <c r="Z12" s="65" t="n">
        <v>106641</v>
      </c>
      <c r="AA12" s="65" t="n">
        <v>0</v>
      </c>
      <c r="AB12" s="51" t="s">
        <v>7</v>
      </c>
      <c r="AC12" s="76"/>
      <c r="AD12" s="27" t="n">
        <f>AE12+AF12+AG12+AS12</f>
        <v>1114325</v>
      </c>
      <c r="AE12" s="54" t="n">
        <v>0</v>
      </c>
      <c r="AF12" s="54" t="n">
        <v>0</v>
      </c>
      <c r="AG12" s="54" t="n">
        <f>SUM(AH12:AR12)</f>
        <v>1114325</v>
      </c>
      <c r="AH12" s="54" t="n">
        <v>1114325</v>
      </c>
      <c r="AI12" s="54" t="n">
        <v>0</v>
      </c>
      <c r="AJ12" s="54" t="n">
        <v>0</v>
      </c>
      <c r="AK12" s="54" t="n">
        <v>0</v>
      </c>
      <c r="AL12" s="54" t="n">
        <v>0</v>
      </c>
      <c r="AM12" s="54" t="n">
        <v>0</v>
      </c>
      <c r="AN12" s="54" t="n">
        <v>0</v>
      </c>
      <c r="AO12" s="54" t="n">
        <v>0</v>
      </c>
      <c r="AP12" s="54" t="n">
        <v>0</v>
      </c>
      <c r="AQ12" s="54" t="n">
        <v>0</v>
      </c>
      <c r="AR12" s="54" t="n">
        <v>0</v>
      </c>
      <c r="AS12" s="54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35643192</v>
      </c>
      <c r="D13" s="33" t="n">
        <v>10047567</v>
      </c>
      <c r="E13" s="33" t="n">
        <v>953314</v>
      </c>
      <c r="F13" s="33" t="n">
        <v>11203196</v>
      </c>
      <c r="G13" s="33" t="n">
        <v>0</v>
      </c>
      <c r="H13" s="33" t="n">
        <v>720674</v>
      </c>
      <c r="I13" s="43" t="n">
        <v>44430</v>
      </c>
      <c r="J13" s="33" t="n">
        <v>0</v>
      </c>
      <c r="K13" s="33" t="n">
        <v>6859051</v>
      </c>
      <c r="L13" s="43" t="n">
        <v>-3667</v>
      </c>
      <c r="M13" s="54" t="n">
        <f>N13+SUM(Q13:Z13)</f>
        <v>0</v>
      </c>
      <c r="N13" s="54" t="n">
        <v>0</v>
      </c>
      <c r="O13" s="51" t="s">
        <v>8</v>
      </c>
      <c r="P13" s="19"/>
      <c r="Q13" s="63" t="n">
        <v>0</v>
      </c>
      <c r="R13" s="65" t="n">
        <v>0</v>
      </c>
      <c r="S13" s="65" t="n">
        <v>0</v>
      </c>
      <c r="T13" s="65" t="n">
        <v>0</v>
      </c>
      <c r="U13" s="65" t="n">
        <v>0</v>
      </c>
      <c r="V13" s="65" t="n">
        <v>0</v>
      </c>
      <c r="W13" s="65" t="n">
        <v>0</v>
      </c>
      <c r="X13" s="65" t="n">
        <v>0</v>
      </c>
      <c r="Y13" s="65" t="n">
        <v>0</v>
      </c>
      <c r="Z13" s="65" t="n">
        <v>0</v>
      </c>
      <c r="AA13" s="65" t="n">
        <v>14392429</v>
      </c>
      <c r="AB13" s="51" t="s">
        <v>8</v>
      </c>
      <c r="AC13" s="76"/>
      <c r="AD13" s="27" t="n">
        <f>AE13+AF13+AG13+AS13</f>
        <v>0</v>
      </c>
      <c r="AE13" s="54" t="n">
        <v>0</v>
      </c>
      <c r="AF13" s="54" t="n">
        <v>0</v>
      </c>
      <c r="AG13" s="54" t="n">
        <f>SUM(AH13:AR13)</f>
        <v>0</v>
      </c>
      <c r="AH13" s="54" t="n">
        <v>0</v>
      </c>
      <c r="AI13" s="54" t="n">
        <v>0</v>
      </c>
      <c r="AJ13" s="54" t="n">
        <v>0</v>
      </c>
      <c r="AK13" s="54" t="n">
        <v>0</v>
      </c>
      <c r="AL13" s="54" t="n">
        <v>0</v>
      </c>
      <c r="AM13" s="54" t="n">
        <v>0</v>
      </c>
      <c r="AN13" s="54" t="n">
        <v>0</v>
      </c>
      <c r="AO13" s="54" t="n">
        <v>0</v>
      </c>
      <c r="AP13" s="54" t="n">
        <v>0</v>
      </c>
      <c r="AQ13" s="54" t="n">
        <v>0</v>
      </c>
      <c r="AR13" s="54" t="n">
        <v>0</v>
      </c>
      <c r="AS13" s="54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3229499997</v>
      </c>
      <c r="D14" s="33" t="n">
        <v>679389</v>
      </c>
      <c r="E14" s="33" t="n">
        <v>47546</v>
      </c>
      <c r="F14" s="33" t="n">
        <v>2703953</v>
      </c>
      <c r="G14" s="33" t="n">
        <v>0</v>
      </c>
      <c r="H14" s="33" t="n">
        <v>169269</v>
      </c>
      <c r="I14" s="33" t="n">
        <v>0</v>
      </c>
      <c r="J14" s="33" t="n">
        <v>0</v>
      </c>
      <c r="K14" s="33" t="n">
        <v>0</v>
      </c>
      <c r="L14" s="33" t="n">
        <v>0</v>
      </c>
      <c r="M14" s="54" t="n">
        <f>N14+SUM(Q14:Z14)</f>
        <v>3226116655</v>
      </c>
      <c r="N14" s="54" t="n">
        <v>0</v>
      </c>
      <c r="O14" s="51" t="s">
        <v>9</v>
      </c>
      <c r="P14" s="19"/>
      <c r="Q14" s="63" t="n">
        <v>0</v>
      </c>
      <c r="R14" s="65" t="n">
        <v>30000</v>
      </c>
      <c r="S14" s="65" t="n">
        <v>0</v>
      </c>
      <c r="T14" s="65" t="n">
        <v>0</v>
      </c>
      <c r="U14" s="65" t="n">
        <v>3226084655</v>
      </c>
      <c r="V14" s="65" t="n">
        <v>0</v>
      </c>
      <c r="W14" s="65" t="n">
        <v>0</v>
      </c>
      <c r="X14" s="65" t="n">
        <v>0</v>
      </c>
      <c r="Y14" s="65" t="n">
        <v>0</v>
      </c>
      <c r="Z14" s="65" t="n">
        <v>2000</v>
      </c>
      <c r="AA14" s="65" t="n">
        <v>0</v>
      </c>
      <c r="AB14" s="51" t="s">
        <v>9</v>
      </c>
      <c r="AC14" s="76"/>
      <c r="AD14" s="27" t="n">
        <f>AE14+AF14+AG14+AS14</f>
        <v>0</v>
      </c>
      <c r="AE14" s="54" t="n">
        <v>0</v>
      </c>
      <c r="AF14" s="54" t="n">
        <v>0</v>
      </c>
      <c r="AG14" s="54" t="n">
        <f>SUM(AH14:AR14)</f>
        <v>0</v>
      </c>
      <c r="AH14" s="54" t="n">
        <v>0</v>
      </c>
      <c r="AI14" s="54" t="n">
        <v>0</v>
      </c>
      <c r="AJ14" s="54" t="n">
        <v>0</v>
      </c>
      <c r="AK14" s="54" t="n">
        <v>0</v>
      </c>
      <c r="AL14" s="54" t="n">
        <v>0</v>
      </c>
      <c r="AM14" s="54" t="n">
        <v>0</v>
      </c>
      <c r="AN14" s="54" t="n">
        <v>0</v>
      </c>
      <c r="AO14" s="54" t="n">
        <v>0</v>
      </c>
      <c r="AP14" s="54" t="n">
        <v>0</v>
      </c>
      <c r="AQ14" s="54" t="n">
        <v>0</v>
      </c>
      <c r="AR14" s="54" t="n">
        <v>0</v>
      </c>
      <c r="AS14" s="54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123932902</v>
      </c>
      <c r="D15" s="33" t="n">
        <v>15516649</v>
      </c>
      <c r="E15" s="33" t="n">
        <v>1121135</v>
      </c>
      <c r="F15" s="33" t="n">
        <v>38124087</v>
      </c>
      <c r="G15" s="33" t="n">
        <v>0</v>
      </c>
      <c r="H15" s="33" t="n">
        <v>4744984</v>
      </c>
      <c r="I15" s="33" t="n">
        <v>80000</v>
      </c>
      <c r="J15" s="46" t="n">
        <v>0</v>
      </c>
      <c r="K15" s="43" t="n">
        <v>22229912</v>
      </c>
      <c r="L15" s="43" t="n">
        <v>-9323</v>
      </c>
      <c r="M15" s="54" t="n">
        <f>N15+SUM(Q15:Z15)</f>
        <v>70292166</v>
      </c>
      <c r="N15" s="54" t="n">
        <v>0</v>
      </c>
      <c r="O15" s="51" t="s">
        <v>10</v>
      </c>
      <c r="P15" s="19"/>
      <c r="Q15" s="63" t="n">
        <v>0</v>
      </c>
      <c r="R15" s="65" t="n">
        <v>2954166</v>
      </c>
      <c r="S15" s="65" t="n">
        <v>0</v>
      </c>
      <c r="T15" s="65" t="n">
        <v>0</v>
      </c>
      <c r="U15" s="65" t="n">
        <v>0</v>
      </c>
      <c r="V15" s="65" t="n">
        <v>0</v>
      </c>
      <c r="W15" s="65" t="n">
        <v>0</v>
      </c>
      <c r="X15" s="65" t="n">
        <v>0</v>
      </c>
      <c r="Y15" s="65" t="n">
        <v>0</v>
      </c>
      <c r="Z15" s="67" t="n">
        <v>67338000</v>
      </c>
      <c r="AA15" s="65" t="n">
        <v>0</v>
      </c>
      <c r="AB15" s="51" t="s">
        <v>10</v>
      </c>
      <c r="AC15" s="76"/>
      <c r="AD15" s="27" t="n">
        <f>AE15+AF15+AG15+AS15</f>
        <v>2994465</v>
      </c>
      <c r="AE15" s="54" t="n">
        <v>0</v>
      </c>
      <c r="AF15" s="54" t="n">
        <v>2551750</v>
      </c>
      <c r="AG15" s="54" t="n">
        <f>SUM(AH15:AR15)</f>
        <v>442715</v>
      </c>
      <c r="AH15" s="54" t="n">
        <v>0</v>
      </c>
      <c r="AI15" s="54" t="n">
        <v>0</v>
      </c>
      <c r="AJ15" s="54" t="n">
        <v>23770</v>
      </c>
      <c r="AK15" s="54" t="n">
        <v>0</v>
      </c>
      <c r="AL15" s="54" t="n">
        <v>0</v>
      </c>
      <c r="AM15" s="54" t="n">
        <v>0</v>
      </c>
      <c r="AN15" s="54" t="n">
        <v>0</v>
      </c>
      <c r="AO15" s="54" t="n">
        <v>0</v>
      </c>
      <c r="AP15" s="54" t="n">
        <v>0</v>
      </c>
      <c r="AQ15" s="54" t="n">
        <v>0</v>
      </c>
      <c r="AR15" s="54" t="n">
        <v>418945</v>
      </c>
      <c r="AS15" s="54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89828792</v>
      </c>
      <c r="D16" s="33" t="n">
        <v>23127531</v>
      </c>
      <c r="E16" s="33" t="n">
        <v>1797412</v>
      </c>
      <c r="F16" s="33" t="n">
        <v>66701261</v>
      </c>
      <c r="G16" s="33" t="n">
        <v>0</v>
      </c>
      <c r="H16" s="33" t="n">
        <v>5369814</v>
      </c>
      <c r="I16" s="33" t="n">
        <v>620743</v>
      </c>
      <c r="J16" s="33" t="n">
        <v>48030</v>
      </c>
      <c r="K16" s="33" t="n">
        <v>1881885</v>
      </c>
      <c r="L16" s="33" t="n">
        <v>50913</v>
      </c>
      <c r="M16" s="54" t="n">
        <f>N16+SUM(Q16:Z16)</f>
        <v>0</v>
      </c>
      <c r="N16" s="54" t="n">
        <v>0</v>
      </c>
      <c r="O16" s="51" t="s">
        <v>11</v>
      </c>
      <c r="P16" s="19"/>
      <c r="Q16" s="63" t="n">
        <v>0</v>
      </c>
      <c r="R16" s="65" t="n">
        <v>0</v>
      </c>
      <c r="S16" s="65" t="n">
        <v>0</v>
      </c>
      <c r="T16" s="65" t="n">
        <v>0</v>
      </c>
      <c r="U16" s="65" t="n">
        <v>0</v>
      </c>
      <c r="V16" s="65" t="n">
        <v>0</v>
      </c>
      <c r="W16" s="65" t="n">
        <v>0</v>
      </c>
      <c r="X16" s="65" t="n">
        <v>0</v>
      </c>
      <c r="Y16" s="65" t="n">
        <v>0</v>
      </c>
      <c r="Z16" s="65" t="n">
        <v>0</v>
      </c>
      <c r="AA16" s="65" t="n">
        <v>0</v>
      </c>
      <c r="AB16" s="51" t="s">
        <v>11</v>
      </c>
      <c r="AC16" s="76"/>
      <c r="AD16" s="27" t="n">
        <f>AE16+AF16+AG16+AS16</f>
        <v>3657834</v>
      </c>
      <c r="AE16" s="54" t="n">
        <v>0</v>
      </c>
      <c r="AF16" s="54" t="n">
        <v>3007900</v>
      </c>
      <c r="AG16" s="54" t="n">
        <f>SUM(AH16:AR16)</f>
        <v>649934</v>
      </c>
      <c r="AH16" s="54" t="n">
        <v>649934</v>
      </c>
      <c r="AI16" s="54" t="n">
        <v>0</v>
      </c>
      <c r="AJ16" s="54" t="n">
        <v>0</v>
      </c>
      <c r="AK16" s="54" t="n">
        <v>0</v>
      </c>
      <c r="AL16" s="54" t="n">
        <v>0</v>
      </c>
      <c r="AM16" s="54" t="n">
        <v>0</v>
      </c>
      <c r="AN16" s="54" t="n">
        <v>0</v>
      </c>
      <c r="AO16" s="54" t="n">
        <v>0</v>
      </c>
      <c r="AP16" s="54" t="n">
        <v>0</v>
      </c>
      <c r="AQ16" s="54" t="n">
        <v>0</v>
      </c>
      <c r="AR16" s="54" t="n">
        <v>0</v>
      </c>
      <c r="AS16" s="54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203280835</v>
      </c>
      <c r="D17" s="33" t="n">
        <v>18338347</v>
      </c>
      <c r="E17" s="33" t="n">
        <v>631824</v>
      </c>
      <c r="F17" s="33" t="n">
        <v>28893682</v>
      </c>
      <c r="G17" s="33" t="n">
        <v>0</v>
      </c>
      <c r="H17" s="33" t="n">
        <v>1564406</v>
      </c>
      <c r="I17" s="33" t="n">
        <v>395280</v>
      </c>
      <c r="J17" s="33" t="n">
        <v>0</v>
      </c>
      <c r="K17" s="33" t="n">
        <v>5800</v>
      </c>
      <c r="L17" s="33" t="n">
        <v>0</v>
      </c>
      <c r="M17" s="54" t="n">
        <f>N17+SUM(Q17:Z17)</f>
        <v>156048806</v>
      </c>
      <c r="N17" s="54" t="n">
        <v>0</v>
      </c>
      <c r="O17" s="51" t="s">
        <v>12</v>
      </c>
      <c r="P17" s="19"/>
      <c r="Q17" s="63" t="n">
        <v>0</v>
      </c>
      <c r="R17" s="65" t="n">
        <v>0</v>
      </c>
      <c r="S17" s="65" t="n">
        <v>0</v>
      </c>
      <c r="T17" s="65" t="n">
        <v>0</v>
      </c>
      <c r="U17" s="65" t="n">
        <v>0</v>
      </c>
      <c r="V17" s="65" t="n">
        <v>0</v>
      </c>
      <c r="W17" s="65" t="n">
        <v>0</v>
      </c>
      <c r="X17" s="65" t="n">
        <v>0</v>
      </c>
      <c r="Y17" s="65" t="n">
        <v>0</v>
      </c>
      <c r="Z17" s="65" t="n">
        <v>156048806</v>
      </c>
      <c r="AA17" s="65" t="n">
        <v>0</v>
      </c>
      <c r="AB17" s="51" t="s">
        <v>12</v>
      </c>
      <c r="AC17" s="76"/>
      <c r="AD17" s="27" t="n">
        <f>AE17+AF17+AG17+AS17</f>
        <v>1514358</v>
      </c>
      <c r="AE17" s="54" t="n">
        <v>0</v>
      </c>
      <c r="AF17" s="54" t="n">
        <v>1514358</v>
      </c>
      <c r="AG17" s="54" t="n">
        <f>SUM(AH17:AR17)</f>
        <v>0</v>
      </c>
      <c r="AH17" s="54" t="n">
        <v>0</v>
      </c>
      <c r="AI17" s="54" t="n">
        <v>0</v>
      </c>
      <c r="AJ17" s="54" t="n">
        <v>0</v>
      </c>
      <c r="AK17" s="54" t="n">
        <v>0</v>
      </c>
      <c r="AL17" s="54" t="n">
        <v>0</v>
      </c>
      <c r="AM17" s="54" t="n">
        <v>0</v>
      </c>
      <c r="AN17" s="54" t="n">
        <v>0</v>
      </c>
      <c r="AO17" s="54" t="n">
        <v>0</v>
      </c>
      <c r="AP17" s="54" t="n">
        <v>0</v>
      </c>
      <c r="AQ17" s="54" t="n">
        <v>0</v>
      </c>
      <c r="AR17" s="54" t="n">
        <v>0</v>
      </c>
      <c r="AS17" s="54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35735720</v>
      </c>
      <c r="D18" s="33" t="n">
        <v>22692701</v>
      </c>
      <c r="E18" s="33" t="n">
        <v>524102</v>
      </c>
      <c r="F18" s="33" t="n">
        <v>12425019</v>
      </c>
      <c r="G18" s="33" t="n">
        <v>0</v>
      </c>
      <c r="H18" s="33" t="n">
        <v>3566585</v>
      </c>
      <c r="I18" s="33" t="n">
        <v>284730</v>
      </c>
      <c r="J18" s="33" t="n">
        <v>0</v>
      </c>
      <c r="K18" s="33" t="n">
        <v>232287</v>
      </c>
      <c r="L18" s="33" t="n">
        <v>0</v>
      </c>
      <c r="M18" s="54" t="n">
        <f>N18+SUM(Q18:Z18)</f>
        <v>618000</v>
      </c>
      <c r="N18" s="33" t="n">
        <v>0</v>
      </c>
      <c r="O18" s="51" t="s">
        <v>13</v>
      </c>
      <c r="P18" s="19"/>
      <c r="Q18" s="63" t="n">
        <v>0</v>
      </c>
      <c r="R18" s="65" t="n">
        <v>0</v>
      </c>
      <c r="S18" s="65" t="n">
        <v>0</v>
      </c>
      <c r="T18" s="65" t="n">
        <v>0</v>
      </c>
      <c r="U18" s="65" t="n">
        <v>0</v>
      </c>
      <c r="V18" s="65" t="n">
        <v>0</v>
      </c>
      <c r="W18" s="65" t="n">
        <v>0</v>
      </c>
      <c r="X18" s="65" t="n">
        <v>0</v>
      </c>
      <c r="Y18" s="65" t="n">
        <v>0</v>
      </c>
      <c r="Z18" s="65" t="n">
        <v>618000</v>
      </c>
      <c r="AA18" s="65" t="n">
        <v>0</v>
      </c>
      <c r="AB18" s="51" t="s">
        <v>13</v>
      </c>
      <c r="AC18" s="76"/>
      <c r="AD18" s="27" t="n">
        <f>AE18+AF18+AG18+AS18</f>
        <v>10897780</v>
      </c>
      <c r="AE18" s="54" t="n">
        <v>0</v>
      </c>
      <c r="AF18" s="54" t="n">
        <v>5445788</v>
      </c>
      <c r="AG18" s="54" t="n">
        <f>SUM(AH18:AR18)</f>
        <v>5451992</v>
      </c>
      <c r="AH18" s="54" t="n">
        <v>0</v>
      </c>
      <c r="AI18" s="54" t="n">
        <v>0</v>
      </c>
      <c r="AJ18" s="54" t="n">
        <v>0</v>
      </c>
      <c r="AK18" s="54" t="n">
        <v>0</v>
      </c>
      <c r="AL18" s="54" t="n">
        <v>0</v>
      </c>
      <c r="AM18" s="54" t="n">
        <v>0</v>
      </c>
      <c r="AN18" s="54" t="n">
        <v>0</v>
      </c>
      <c r="AO18" s="54" t="n">
        <v>0</v>
      </c>
      <c r="AP18" s="54" t="n">
        <v>0</v>
      </c>
      <c r="AQ18" s="54" t="n">
        <v>0</v>
      </c>
      <c r="AR18" s="54" t="n">
        <v>5451992</v>
      </c>
      <c r="AS18" s="54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155568969</v>
      </c>
      <c r="D19" s="33" t="n">
        <v>14875459</v>
      </c>
      <c r="E19" s="33" t="n">
        <v>1540143</v>
      </c>
      <c r="F19" s="33" t="n">
        <v>20901544</v>
      </c>
      <c r="G19" s="33" t="n">
        <v>0</v>
      </c>
      <c r="H19" s="33" t="n">
        <v>2829191</v>
      </c>
      <c r="I19" s="33" t="n">
        <v>300220</v>
      </c>
      <c r="J19" s="33" t="n">
        <v>0</v>
      </c>
      <c r="K19" s="43" t="n">
        <v>53100</v>
      </c>
      <c r="L19" s="33" t="n">
        <v>30058</v>
      </c>
      <c r="M19" s="54" t="n">
        <f>N19+SUM(Q19:Z19)</f>
        <v>119791966</v>
      </c>
      <c r="N19" s="54" t="n">
        <v>0</v>
      </c>
      <c r="O19" s="51" t="s">
        <v>14</v>
      </c>
      <c r="P19" s="19"/>
      <c r="Q19" s="63" t="n">
        <v>0</v>
      </c>
      <c r="R19" s="65" t="n">
        <v>24696582</v>
      </c>
      <c r="S19" s="65" t="n">
        <v>0</v>
      </c>
      <c r="T19" s="65" t="n">
        <v>0</v>
      </c>
      <c r="U19" s="65" t="n">
        <v>0</v>
      </c>
      <c r="V19" s="65" t="n">
        <v>0</v>
      </c>
      <c r="W19" s="65" t="n">
        <v>5826784</v>
      </c>
      <c r="X19" s="65" t="n">
        <v>81400000</v>
      </c>
      <c r="Y19" s="65" t="n">
        <v>0</v>
      </c>
      <c r="Z19" s="65" t="n">
        <v>7868600</v>
      </c>
      <c r="AA19" s="65" t="n">
        <v>0</v>
      </c>
      <c r="AB19" s="51" t="s">
        <v>14</v>
      </c>
      <c r="AC19" s="76"/>
      <c r="AD19" s="27" t="n">
        <f>AE19+AF19+AG19+AS19</f>
        <v>0</v>
      </c>
      <c r="AE19" s="54" t="n">
        <v>0</v>
      </c>
      <c r="AF19" s="54" t="n">
        <v>0</v>
      </c>
      <c r="AG19" s="54" t="n">
        <f>SUM(AH19:AR19)</f>
        <v>0</v>
      </c>
      <c r="AH19" s="54" t="n">
        <v>0</v>
      </c>
      <c r="AI19" s="54" t="n">
        <v>0</v>
      </c>
      <c r="AJ19" s="54" t="n">
        <v>0</v>
      </c>
      <c r="AK19" s="54" t="n">
        <v>0</v>
      </c>
      <c r="AL19" s="54" t="n">
        <v>0</v>
      </c>
      <c r="AM19" s="54" t="n">
        <v>0</v>
      </c>
      <c r="AN19" s="54" t="n">
        <v>0</v>
      </c>
      <c r="AO19" s="54" t="n">
        <v>0</v>
      </c>
      <c r="AP19" s="54" t="n">
        <v>0</v>
      </c>
      <c r="AQ19" s="54" t="n">
        <v>0</v>
      </c>
      <c r="AR19" s="54" t="n">
        <v>0</v>
      </c>
      <c r="AS19" s="54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24172021</v>
      </c>
      <c r="D20" s="33" t="n">
        <v>7587084</v>
      </c>
      <c r="E20" s="33" t="n">
        <v>234479</v>
      </c>
      <c r="F20" s="33" t="n">
        <v>16264937</v>
      </c>
      <c r="G20" s="33" t="n">
        <v>3500</v>
      </c>
      <c r="H20" s="33" t="n">
        <v>1394880</v>
      </c>
      <c r="I20" s="33" t="n">
        <v>35400</v>
      </c>
      <c r="J20" s="33" t="n">
        <v>0</v>
      </c>
      <c r="K20" s="33" t="n">
        <v>754826</v>
      </c>
      <c r="L20" s="33" t="n">
        <v>0</v>
      </c>
      <c r="M20" s="54" t="n">
        <f>N20+SUM(Q20:Z20)</f>
        <v>320000</v>
      </c>
      <c r="N20" s="54" t="n">
        <v>0</v>
      </c>
      <c r="O20" s="51" t="s">
        <v>15</v>
      </c>
      <c r="P20" s="19"/>
      <c r="Q20" s="63" t="n">
        <v>0</v>
      </c>
      <c r="R20" s="65" t="n">
        <v>260000</v>
      </c>
      <c r="S20" s="65" t="n">
        <v>0</v>
      </c>
      <c r="T20" s="65" t="n">
        <v>0</v>
      </c>
      <c r="U20" s="65" t="n">
        <v>0</v>
      </c>
      <c r="V20" s="65" t="n">
        <v>0</v>
      </c>
      <c r="W20" s="65" t="n">
        <v>0</v>
      </c>
      <c r="X20" s="65" t="n">
        <v>0</v>
      </c>
      <c r="Y20" s="65" t="n">
        <v>0</v>
      </c>
      <c r="Z20" s="65" t="n">
        <v>60000</v>
      </c>
      <c r="AA20" s="65" t="n">
        <v>0</v>
      </c>
      <c r="AB20" s="51" t="s">
        <v>15</v>
      </c>
      <c r="AC20" s="76"/>
      <c r="AD20" s="27" t="n">
        <f>AE20+AF20+AG20+AS20</f>
        <v>1980000</v>
      </c>
      <c r="AE20" s="54" t="n">
        <v>0</v>
      </c>
      <c r="AF20" s="54" t="n">
        <v>1980000</v>
      </c>
      <c r="AG20" s="54" t="n">
        <f>SUM(AH20:AR20)</f>
        <v>0</v>
      </c>
      <c r="AH20" s="54" t="n">
        <v>0</v>
      </c>
      <c r="AI20" s="54" t="n">
        <v>0</v>
      </c>
      <c r="AJ20" s="54" t="n">
        <v>0</v>
      </c>
      <c r="AK20" s="54" t="n">
        <v>0</v>
      </c>
      <c r="AL20" s="54" t="n">
        <v>0</v>
      </c>
      <c r="AM20" s="54" t="n">
        <v>0</v>
      </c>
      <c r="AN20" s="54" t="n">
        <v>0</v>
      </c>
      <c r="AO20" s="54" t="n">
        <v>0</v>
      </c>
      <c r="AP20" s="54" t="n">
        <v>0</v>
      </c>
      <c r="AQ20" s="54" t="n">
        <v>0</v>
      </c>
      <c r="AR20" s="54" t="n">
        <v>0</v>
      </c>
      <c r="AS20" s="54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1594352662</v>
      </c>
      <c r="D21" s="33" t="n">
        <v>51178858</v>
      </c>
      <c r="E21" s="33" t="n">
        <v>1049676</v>
      </c>
      <c r="F21" s="33" t="n">
        <v>82217286</v>
      </c>
      <c r="G21" s="33" t="n">
        <v>0</v>
      </c>
      <c r="H21" s="33" t="n">
        <v>7840741</v>
      </c>
      <c r="I21" s="33" t="n">
        <v>2046855</v>
      </c>
      <c r="J21" s="33" t="n">
        <v>0</v>
      </c>
      <c r="K21" s="33" t="n">
        <v>90696</v>
      </c>
      <c r="L21" s="33" t="n">
        <v>14004</v>
      </c>
      <c r="M21" s="54" t="n">
        <f>N21+SUM(Q21:Z21)</f>
        <v>1460956518</v>
      </c>
      <c r="N21" s="54" t="n">
        <v>0</v>
      </c>
      <c r="O21" s="51" t="s">
        <v>16</v>
      </c>
      <c r="P21" s="19"/>
      <c r="Q21" s="63" t="n">
        <v>0</v>
      </c>
      <c r="R21" s="65" t="n">
        <v>22967886</v>
      </c>
      <c r="S21" s="65" t="n">
        <v>0</v>
      </c>
      <c r="T21" s="65" t="n">
        <v>0</v>
      </c>
      <c r="U21" s="65" t="n">
        <v>0</v>
      </c>
      <c r="V21" s="65" t="n">
        <v>0</v>
      </c>
      <c r="W21" s="65" t="n">
        <v>223318005</v>
      </c>
      <c r="X21" s="65" t="n">
        <v>1212860198</v>
      </c>
      <c r="Y21" s="65" t="n">
        <v>0</v>
      </c>
      <c r="Z21" s="65" t="n">
        <v>1810429</v>
      </c>
      <c r="AA21" s="65" t="n">
        <v>0</v>
      </c>
      <c r="AB21" s="51" t="s">
        <v>16</v>
      </c>
      <c r="AC21" s="76"/>
      <c r="AD21" s="27" t="n">
        <f>AE21+AF21+AG21+AS21</f>
        <v>3175726</v>
      </c>
      <c r="AE21" s="54" t="n">
        <v>0</v>
      </c>
      <c r="AF21" s="54" t="n">
        <v>3175726</v>
      </c>
      <c r="AG21" s="54" t="n">
        <f>SUM(AH21:AR21)</f>
        <v>0</v>
      </c>
      <c r="AH21" s="54" t="n">
        <v>0</v>
      </c>
      <c r="AI21" s="54" t="n">
        <v>0</v>
      </c>
      <c r="AJ21" s="54" t="n">
        <v>0</v>
      </c>
      <c r="AK21" s="54" t="n">
        <v>0</v>
      </c>
      <c r="AL21" s="54" t="n">
        <v>0</v>
      </c>
      <c r="AM21" s="54" t="n">
        <v>0</v>
      </c>
      <c r="AN21" s="54" t="n">
        <v>0</v>
      </c>
      <c r="AO21" s="54" t="n">
        <v>0</v>
      </c>
      <c r="AP21" s="54" t="n">
        <v>0</v>
      </c>
      <c r="AQ21" s="54" t="n">
        <v>0</v>
      </c>
      <c r="AR21" s="54" t="n">
        <v>0</v>
      </c>
      <c r="AS21" s="54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37940672</v>
      </c>
      <c r="D22" s="33" t="n">
        <v>18009009</v>
      </c>
      <c r="E22" s="33" t="n">
        <v>693643</v>
      </c>
      <c r="F22" s="33" t="n">
        <v>9574138</v>
      </c>
      <c r="G22" s="33" t="n">
        <v>0</v>
      </c>
      <c r="H22" s="33" t="n">
        <v>1259302</v>
      </c>
      <c r="I22" s="33" t="n">
        <v>412992</v>
      </c>
      <c r="J22" s="33" t="n">
        <v>0</v>
      </c>
      <c r="K22" s="33" t="n">
        <v>0</v>
      </c>
      <c r="L22" s="33" t="n">
        <v>6268</v>
      </c>
      <c r="M22" s="55" t="n">
        <f>N22+SUM(Q22:Z22)</f>
        <v>10357525</v>
      </c>
      <c r="N22" s="54" t="n">
        <v>0</v>
      </c>
      <c r="O22" s="51" t="s">
        <v>17</v>
      </c>
      <c r="P22" s="19"/>
      <c r="Q22" s="63" t="n">
        <v>0</v>
      </c>
      <c r="R22" s="65" t="n">
        <v>2705309</v>
      </c>
      <c r="S22" s="65" t="n">
        <v>0</v>
      </c>
      <c r="T22" s="65" t="n">
        <v>2207438</v>
      </c>
      <c r="U22" s="65" t="n">
        <v>2000000</v>
      </c>
      <c r="V22" s="65" t="n">
        <v>0</v>
      </c>
      <c r="W22" s="65" t="n">
        <v>0</v>
      </c>
      <c r="X22" s="67" t="n">
        <v>1395234</v>
      </c>
      <c r="Y22" s="65" t="n">
        <v>0</v>
      </c>
      <c r="Z22" s="65" t="n">
        <v>2049544</v>
      </c>
      <c r="AA22" s="65" t="n">
        <v>0</v>
      </c>
      <c r="AB22" s="51" t="s">
        <v>17</v>
      </c>
      <c r="AC22" s="76"/>
      <c r="AD22" s="27" t="n">
        <f>AE22+AF22+AG22+AS22</f>
        <v>0</v>
      </c>
      <c r="AE22" s="54" t="n">
        <v>0</v>
      </c>
      <c r="AF22" s="54" t="n">
        <v>0</v>
      </c>
      <c r="AG22" s="54" t="n">
        <f>SUM(AH22:AR22)</f>
        <v>0</v>
      </c>
      <c r="AH22" s="54" t="n">
        <v>0</v>
      </c>
      <c r="AI22" s="54" t="n">
        <v>0</v>
      </c>
      <c r="AJ22" s="54" t="n">
        <v>0</v>
      </c>
      <c r="AK22" s="54" t="n">
        <v>0</v>
      </c>
      <c r="AL22" s="54" t="n">
        <v>0</v>
      </c>
      <c r="AM22" s="54" t="n">
        <v>0</v>
      </c>
      <c r="AN22" s="54" t="n">
        <v>0</v>
      </c>
      <c r="AO22" s="54" t="n">
        <v>0</v>
      </c>
      <c r="AP22" s="54" t="n">
        <v>0</v>
      </c>
      <c r="AQ22" s="54" t="n">
        <v>0</v>
      </c>
      <c r="AR22" s="54" t="n">
        <v>0</v>
      </c>
      <c r="AS22" s="54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803243609</v>
      </c>
      <c r="D23" s="33" t="n">
        <v>717989443</v>
      </c>
      <c r="E23" s="33" t="n">
        <v>57844709</v>
      </c>
      <c r="F23" s="33" t="n">
        <v>85236166</v>
      </c>
      <c r="G23" s="33" t="n">
        <v>6000</v>
      </c>
      <c r="H23" s="33" t="n">
        <v>2569470</v>
      </c>
      <c r="I23" s="33" t="n">
        <v>142600</v>
      </c>
      <c r="J23" s="33" t="n">
        <v>1026</v>
      </c>
      <c r="K23" s="33" t="n">
        <v>778760</v>
      </c>
      <c r="L23" s="33" t="n">
        <v>0</v>
      </c>
      <c r="M23" s="54" t="n">
        <f>N23+SUM(Q23:Z23)</f>
        <v>18000</v>
      </c>
      <c r="N23" s="54" t="n">
        <v>0</v>
      </c>
      <c r="O23" s="51" t="s">
        <v>18</v>
      </c>
      <c r="P23" s="19"/>
      <c r="Q23" s="63" t="n">
        <v>0</v>
      </c>
      <c r="R23" s="65" t="n">
        <v>0</v>
      </c>
      <c r="S23" s="65" t="n">
        <v>0</v>
      </c>
      <c r="T23" s="65" t="n">
        <v>0</v>
      </c>
      <c r="U23" s="65" t="n">
        <v>0</v>
      </c>
      <c r="V23" s="65" t="n">
        <v>0</v>
      </c>
      <c r="W23" s="65" t="n">
        <v>0</v>
      </c>
      <c r="X23" s="65" t="n">
        <v>0</v>
      </c>
      <c r="Y23" s="65" t="n">
        <v>0</v>
      </c>
      <c r="Z23" s="65" t="n">
        <v>18000</v>
      </c>
      <c r="AA23" s="65" t="n">
        <v>0</v>
      </c>
      <c r="AB23" s="51" t="s">
        <v>18</v>
      </c>
      <c r="AC23" s="76"/>
      <c r="AD23" s="27" t="n">
        <f>AE23+AF23+AG23+AS23</f>
        <v>0</v>
      </c>
      <c r="AE23" s="54" t="n">
        <v>0</v>
      </c>
      <c r="AF23" s="54" t="n">
        <v>0</v>
      </c>
      <c r="AG23" s="54" t="n">
        <f>SUM(AH23:AR23)</f>
        <v>0</v>
      </c>
      <c r="AH23" s="54" t="n">
        <v>0</v>
      </c>
      <c r="AI23" s="54" t="n">
        <v>0</v>
      </c>
      <c r="AJ23" s="54" t="n">
        <v>0</v>
      </c>
      <c r="AK23" s="54" t="n">
        <v>0</v>
      </c>
      <c r="AL23" s="54" t="n">
        <v>0</v>
      </c>
      <c r="AM23" s="54" t="n">
        <v>0</v>
      </c>
      <c r="AN23" s="54" t="n">
        <v>0</v>
      </c>
      <c r="AO23" s="54" t="n">
        <v>0</v>
      </c>
      <c r="AP23" s="54" t="n">
        <v>0</v>
      </c>
      <c r="AQ23" s="54" t="n">
        <v>0</v>
      </c>
      <c r="AR23" s="54" t="n">
        <v>0</v>
      </c>
      <c r="AS23" s="54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211782647</v>
      </c>
      <c r="D24" s="33" t="n">
        <v>189029899</v>
      </c>
      <c r="E24" s="33" t="n">
        <v>6457052</v>
      </c>
      <c r="F24" s="33" t="n">
        <v>21843648</v>
      </c>
      <c r="G24" s="33" t="n">
        <v>0</v>
      </c>
      <c r="H24" s="33" t="n">
        <v>465398</v>
      </c>
      <c r="I24" s="33" t="n">
        <v>823100</v>
      </c>
      <c r="J24" s="33" t="n">
        <v>9000</v>
      </c>
      <c r="K24" s="33" t="n">
        <v>66038</v>
      </c>
      <c r="L24" s="43" t="n">
        <v>73105</v>
      </c>
      <c r="M24" s="54" t="n">
        <f>N24+SUM(Q24:Z24)</f>
        <v>909100</v>
      </c>
      <c r="N24" s="54" t="n">
        <v>0</v>
      </c>
      <c r="O24" s="51" t="s">
        <v>19</v>
      </c>
      <c r="P24" s="19"/>
      <c r="Q24" s="63" t="n">
        <v>0</v>
      </c>
      <c r="R24" s="65" t="n">
        <v>0</v>
      </c>
      <c r="S24" s="65" t="n">
        <v>0</v>
      </c>
      <c r="T24" s="65" t="n">
        <v>0</v>
      </c>
      <c r="U24" s="65" t="n">
        <v>0</v>
      </c>
      <c r="V24" s="65" t="n">
        <v>0</v>
      </c>
      <c r="W24" s="65" t="n">
        <v>0</v>
      </c>
      <c r="X24" s="65" t="n">
        <v>0</v>
      </c>
      <c r="Y24" s="65" t="n">
        <v>0</v>
      </c>
      <c r="Z24" s="65" t="n">
        <v>909100</v>
      </c>
      <c r="AA24" s="65" t="n">
        <v>0</v>
      </c>
      <c r="AB24" s="51" t="s">
        <v>19</v>
      </c>
      <c r="AC24" s="76"/>
      <c r="AD24" s="27" t="n">
        <f>AE24+AF24+AG24+AS24</f>
        <v>0</v>
      </c>
      <c r="AE24" s="54" t="n">
        <v>0</v>
      </c>
      <c r="AF24" s="54" t="n">
        <v>0</v>
      </c>
      <c r="AG24" s="54" t="n">
        <f>SUM(AH24:AR24)</f>
        <v>0</v>
      </c>
      <c r="AH24" s="54" t="n">
        <v>0</v>
      </c>
      <c r="AI24" s="54" t="n">
        <v>0</v>
      </c>
      <c r="AJ24" s="54" t="n">
        <v>0</v>
      </c>
      <c r="AK24" s="54" t="n">
        <v>0</v>
      </c>
      <c r="AL24" s="54" t="n">
        <v>0</v>
      </c>
      <c r="AM24" s="54" t="n">
        <v>0</v>
      </c>
      <c r="AN24" s="54" t="n">
        <v>0</v>
      </c>
      <c r="AO24" s="54" t="n">
        <v>0</v>
      </c>
      <c r="AP24" s="54" t="n">
        <v>0</v>
      </c>
      <c r="AQ24" s="54" t="n">
        <v>0</v>
      </c>
      <c r="AR24" s="54" t="n">
        <v>0</v>
      </c>
      <c r="AS24" s="54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612754260</v>
      </c>
      <c r="D25" s="33" t="n">
        <v>81000015</v>
      </c>
      <c r="E25" s="33" t="n">
        <v>8780419</v>
      </c>
      <c r="F25" s="33" t="n">
        <v>35113006</v>
      </c>
      <c r="G25" s="33" t="n">
        <v>2000</v>
      </c>
      <c r="H25" s="33" t="n">
        <v>8986902</v>
      </c>
      <c r="I25" s="33" t="n">
        <v>6583732</v>
      </c>
      <c r="J25" s="33" t="n">
        <v>0</v>
      </c>
      <c r="K25" s="43" t="n">
        <v>1350</v>
      </c>
      <c r="L25" s="33" t="n">
        <v>80167</v>
      </c>
      <c r="M25" s="54" t="n">
        <f>N25+SUM(Q25:Z25)</f>
        <v>496641239</v>
      </c>
      <c r="N25" s="54" t="n">
        <v>0</v>
      </c>
      <c r="O25" s="51" t="s">
        <v>20</v>
      </c>
      <c r="P25" s="19"/>
      <c r="Q25" s="63" t="n">
        <v>0</v>
      </c>
      <c r="R25" s="65" t="n">
        <v>23783286</v>
      </c>
      <c r="S25" s="65" t="n">
        <v>0</v>
      </c>
      <c r="T25" s="65" t="n">
        <v>0</v>
      </c>
      <c r="U25" s="65" t="n">
        <v>0</v>
      </c>
      <c r="V25" s="65" t="n">
        <v>0</v>
      </c>
      <c r="W25" s="65" t="n">
        <v>0</v>
      </c>
      <c r="X25" s="65" t="n">
        <v>471697256</v>
      </c>
      <c r="Y25" s="65" t="n">
        <v>0</v>
      </c>
      <c r="Z25" s="65" t="n">
        <v>1160697</v>
      </c>
      <c r="AA25" s="65" t="n">
        <v>0</v>
      </c>
      <c r="AB25" s="51" t="s">
        <v>20</v>
      </c>
      <c r="AC25" s="76"/>
      <c r="AD25" s="27" t="n">
        <f>AE25+AF25+AG25+AS25</f>
        <v>3525495</v>
      </c>
      <c r="AE25" s="54" t="n">
        <v>0</v>
      </c>
      <c r="AF25" s="54" t="n">
        <v>672000</v>
      </c>
      <c r="AG25" s="54" t="n">
        <f>SUM(AH25:AR25)</f>
        <v>2853495</v>
      </c>
      <c r="AH25" s="54" t="n">
        <v>0</v>
      </c>
      <c r="AI25" s="54" t="n">
        <v>0</v>
      </c>
      <c r="AJ25" s="54" t="n">
        <v>0</v>
      </c>
      <c r="AK25" s="54" t="n">
        <v>0</v>
      </c>
      <c r="AL25" s="54" t="n">
        <v>0</v>
      </c>
      <c r="AM25" s="54" t="n">
        <v>0</v>
      </c>
      <c r="AN25" s="54" t="n">
        <v>0</v>
      </c>
      <c r="AO25" s="54" t="n">
        <v>0</v>
      </c>
      <c r="AP25" s="54" t="n">
        <v>2853495</v>
      </c>
      <c r="AQ25" s="54" t="n">
        <v>0</v>
      </c>
      <c r="AR25" s="54" t="n">
        <v>0</v>
      </c>
      <c r="AS25" s="54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350362247</v>
      </c>
      <c r="D26" s="33" t="n">
        <v>200422997</v>
      </c>
      <c r="E26" s="33" t="n">
        <v>2238698</v>
      </c>
      <c r="F26" s="33" t="n">
        <v>144630011</v>
      </c>
      <c r="G26" s="33" t="n">
        <v>0</v>
      </c>
      <c r="H26" s="33" t="n">
        <v>49138512</v>
      </c>
      <c r="I26" s="33" t="n">
        <v>53896</v>
      </c>
      <c r="J26" s="33" t="n">
        <v>321992</v>
      </c>
      <c r="K26" s="33" t="n">
        <v>11339</v>
      </c>
      <c r="L26" s="33" t="n">
        <v>852</v>
      </c>
      <c r="M26" s="54" t="n">
        <f>N26+SUM(Q26:Z26)</f>
        <v>5309239</v>
      </c>
      <c r="N26" s="54" t="n">
        <v>500000</v>
      </c>
      <c r="O26" s="51" t="s">
        <v>21</v>
      </c>
      <c r="P26" s="19"/>
      <c r="Q26" s="63" t="n">
        <v>0</v>
      </c>
      <c r="R26" s="65" t="n">
        <v>0</v>
      </c>
      <c r="S26" s="65" t="n">
        <v>0</v>
      </c>
      <c r="T26" s="65" t="n">
        <v>0</v>
      </c>
      <c r="U26" s="65" t="n">
        <v>4000000</v>
      </c>
      <c r="V26" s="65" t="n">
        <v>0</v>
      </c>
      <c r="W26" s="65" t="n">
        <v>0</v>
      </c>
      <c r="X26" s="65" t="n">
        <v>0</v>
      </c>
      <c r="Y26" s="65" t="n">
        <v>0</v>
      </c>
      <c r="Z26" s="65" t="n">
        <v>809239</v>
      </c>
      <c r="AA26" s="65" t="n">
        <v>0</v>
      </c>
      <c r="AB26" s="51" t="s">
        <v>21</v>
      </c>
      <c r="AC26" s="76"/>
      <c r="AD26" s="27" t="n">
        <f>AE26+AF26+AG26+AS26</f>
        <v>6043587</v>
      </c>
      <c r="AE26" s="54" t="n">
        <v>0</v>
      </c>
      <c r="AF26" s="54" t="n">
        <v>6043587</v>
      </c>
      <c r="AG26" s="54" t="n">
        <f>SUM(AH26:AR26)</f>
        <v>0</v>
      </c>
      <c r="AH26" s="54" t="n">
        <v>0</v>
      </c>
      <c r="AI26" s="54" t="n">
        <v>0</v>
      </c>
      <c r="AJ26" s="54" t="n">
        <v>0</v>
      </c>
      <c r="AK26" s="54" t="n">
        <v>0</v>
      </c>
      <c r="AL26" s="54" t="n">
        <v>0</v>
      </c>
      <c r="AM26" s="54" t="n">
        <v>0</v>
      </c>
      <c r="AN26" s="54" t="n">
        <v>0</v>
      </c>
      <c r="AO26" s="54" t="n">
        <v>0</v>
      </c>
      <c r="AP26" s="54" t="n">
        <v>0</v>
      </c>
      <c r="AQ26" s="54" t="n">
        <v>0</v>
      </c>
      <c r="AR26" s="54" t="n">
        <v>0</v>
      </c>
      <c r="AS26" s="54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94527687</v>
      </c>
      <c r="D27" s="33" t="n">
        <v>24787282</v>
      </c>
      <c r="E27" s="33" t="n">
        <v>1319159</v>
      </c>
      <c r="F27" s="33" t="n">
        <v>65231275</v>
      </c>
      <c r="G27" s="33" t="n">
        <v>0</v>
      </c>
      <c r="H27" s="33" t="n">
        <v>13936030</v>
      </c>
      <c r="I27" s="33" t="n">
        <v>2855504</v>
      </c>
      <c r="J27" s="33" t="n">
        <v>0</v>
      </c>
      <c r="K27" s="33" t="n">
        <v>139085</v>
      </c>
      <c r="L27" s="33" t="n">
        <v>125864</v>
      </c>
      <c r="M27" s="54" t="n">
        <f>N27+SUM(Q27:Z27)</f>
        <v>4509130</v>
      </c>
      <c r="N27" s="54" t="n">
        <v>0</v>
      </c>
      <c r="O27" s="51" t="s">
        <v>22</v>
      </c>
      <c r="P27" s="19"/>
      <c r="Q27" s="63" t="n">
        <v>0</v>
      </c>
      <c r="R27" s="65" t="n">
        <v>1468130</v>
      </c>
      <c r="S27" s="65" t="n">
        <v>0</v>
      </c>
      <c r="T27" s="65" t="n">
        <v>0</v>
      </c>
      <c r="U27" s="65" t="n">
        <v>0</v>
      </c>
      <c r="V27" s="65" t="n">
        <v>0</v>
      </c>
      <c r="W27" s="65" t="n">
        <v>0</v>
      </c>
      <c r="X27" s="65" t="n">
        <v>0</v>
      </c>
      <c r="Y27" s="65" t="n">
        <v>0</v>
      </c>
      <c r="Z27" s="65" t="n">
        <v>3041000</v>
      </c>
      <c r="AA27" s="65" t="n">
        <v>0</v>
      </c>
      <c r="AB27" s="51" t="s">
        <v>22</v>
      </c>
      <c r="AC27" s="76"/>
      <c r="AD27" s="27" t="n">
        <f>AE27+AF27+AG27+AS27</f>
        <v>1335522</v>
      </c>
      <c r="AE27" s="54" t="n">
        <v>0</v>
      </c>
      <c r="AF27" s="54" t="n">
        <v>1306095</v>
      </c>
      <c r="AG27" s="54" t="n">
        <f>SUM(AH27:AR27)</f>
        <v>29427</v>
      </c>
      <c r="AH27" s="54" t="n">
        <v>0</v>
      </c>
      <c r="AI27" s="54" t="n">
        <v>0</v>
      </c>
      <c r="AJ27" s="54" t="n">
        <v>29427</v>
      </c>
      <c r="AK27" s="54" t="n">
        <v>0</v>
      </c>
      <c r="AL27" s="54" t="n">
        <v>0</v>
      </c>
      <c r="AM27" s="54" t="n">
        <v>0</v>
      </c>
      <c r="AN27" s="54" t="n">
        <v>0</v>
      </c>
      <c r="AO27" s="54" t="n">
        <v>0</v>
      </c>
      <c r="AP27" s="54" t="n">
        <v>0</v>
      </c>
      <c r="AQ27" s="54" t="n">
        <v>0</v>
      </c>
      <c r="AR27" s="54" t="n">
        <v>0</v>
      </c>
      <c r="AS27" s="54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90588199</v>
      </c>
      <c r="D28" s="33" t="n">
        <v>66457235</v>
      </c>
      <c r="E28" s="33" t="n">
        <v>7186503</v>
      </c>
      <c r="F28" s="33" t="n">
        <v>24130964</v>
      </c>
      <c r="G28" s="33" t="n">
        <v>0</v>
      </c>
      <c r="H28" s="33" t="n">
        <v>8019314</v>
      </c>
      <c r="I28" s="33" t="n">
        <v>120830</v>
      </c>
      <c r="J28" s="33" t="n">
        <v>0</v>
      </c>
      <c r="K28" s="43" t="n">
        <v>22345</v>
      </c>
      <c r="L28" s="33" t="n">
        <v>30843</v>
      </c>
      <c r="M28" s="54" t="n">
        <f>N28+SUM(Q28:Z28)</f>
        <v>0</v>
      </c>
      <c r="N28" s="54" t="n">
        <v>0</v>
      </c>
      <c r="O28" s="51" t="s">
        <v>23</v>
      </c>
      <c r="P28" s="19"/>
      <c r="Q28" s="63" t="n">
        <v>0</v>
      </c>
      <c r="R28" s="65" t="n">
        <v>0</v>
      </c>
      <c r="S28" s="65" t="n">
        <v>0</v>
      </c>
      <c r="T28" s="65" t="n">
        <v>0</v>
      </c>
      <c r="U28" s="65" t="n">
        <v>0</v>
      </c>
      <c r="V28" s="65" t="n">
        <v>0</v>
      </c>
      <c r="W28" s="65" t="n">
        <v>0</v>
      </c>
      <c r="X28" s="65" t="n">
        <v>0</v>
      </c>
      <c r="Y28" s="65" t="n">
        <v>0</v>
      </c>
      <c r="Z28" s="65" t="n">
        <v>0</v>
      </c>
      <c r="AA28" s="65" t="n">
        <v>0</v>
      </c>
      <c r="AB28" s="51" t="s">
        <v>23</v>
      </c>
      <c r="AC28" s="76"/>
      <c r="AD28" s="27" t="n">
        <f>AE28+AF28+AG28+AS28</f>
        <v>350000</v>
      </c>
      <c r="AE28" s="54" t="n">
        <v>0</v>
      </c>
      <c r="AF28" s="54" t="n">
        <v>350000</v>
      </c>
      <c r="AG28" s="54" t="n">
        <f>SUM(AH28:AR28)</f>
        <v>0</v>
      </c>
      <c r="AH28" s="54" t="n">
        <v>0</v>
      </c>
      <c r="AI28" s="54" t="n">
        <v>0</v>
      </c>
      <c r="AJ28" s="54" t="n">
        <v>0</v>
      </c>
      <c r="AK28" s="54" t="n">
        <v>0</v>
      </c>
      <c r="AL28" s="54" t="n">
        <v>0</v>
      </c>
      <c r="AM28" s="54" t="n">
        <v>0</v>
      </c>
      <c r="AN28" s="54" t="n">
        <v>0</v>
      </c>
      <c r="AO28" s="54" t="n">
        <v>0</v>
      </c>
      <c r="AP28" s="54" t="n">
        <v>0</v>
      </c>
      <c r="AQ28" s="54" t="n">
        <v>0</v>
      </c>
      <c r="AR28" s="54" t="n">
        <v>0</v>
      </c>
      <c r="AS28" s="54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9710378</v>
      </c>
      <c r="D29" s="33" t="n">
        <v>6665117</v>
      </c>
      <c r="E29" s="33" t="n">
        <v>236082</v>
      </c>
      <c r="F29" s="33" t="n">
        <v>3001696</v>
      </c>
      <c r="G29" s="33" t="n">
        <v>0</v>
      </c>
      <c r="H29" s="33" t="n">
        <v>252270</v>
      </c>
      <c r="I29" s="33" t="n">
        <v>1127360</v>
      </c>
      <c r="J29" s="33" t="n">
        <v>0</v>
      </c>
      <c r="K29" s="33" t="n">
        <v>22757</v>
      </c>
      <c r="L29" s="33" t="n">
        <v>0</v>
      </c>
      <c r="M29" s="54" t="n">
        <f>N29+SUM(Q29:Z29)</f>
        <v>43565</v>
      </c>
      <c r="N29" s="54" t="n">
        <v>0</v>
      </c>
      <c r="O29" s="51" t="s">
        <v>24</v>
      </c>
      <c r="P29" s="19"/>
      <c r="Q29" s="63" t="n">
        <v>0</v>
      </c>
      <c r="R29" s="65" t="n">
        <v>0</v>
      </c>
      <c r="S29" s="65" t="n">
        <v>0</v>
      </c>
      <c r="T29" s="65" t="n">
        <v>0</v>
      </c>
      <c r="U29" s="65" t="n">
        <v>0</v>
      </c>
      <c r="V29" s="65" t="n">
        <v>0</v>
      </c>
      <c r="W29" s="65" t="n">
        <v>0</v>
      </c>
      <c r="X29" s="65" t="n">
        <v>0</v>
      </c>
      <c r="Y29" s="65" t="n">
        <v>0</v>
      </c>
      <c r="Z29" s="65" t="n">
        <v>43565</v>
      </c>
      <c r="AA29" s="65" t="n">
        <v>0</v>
      </c>
      <c r="AB29" s="51" t="s">
        <v>24</v>
      </c>
      <c r="AC29" s="76"/>
      <c r="AD29" s="27" t="n">
        <f>AE29+AF29+AG29+AS29</f>
        <v>0</v>
      </c>
      <c r="AE29" s="54" t="n">
        <v>0</v>
      </c>
      <c r="AF29" s="54" t="n">
        <v>0</v>
      </c>
      <c r="AG29" s="54" t="n">
        <f>SUM(AH29:AR29)</f>
        <v>0</v>
      </c>
      <c r="AH29" s="54" t="n">
        <v>0</v>
      </c>
      <c r="AI29" s="54" t="n">
        <v>0</v>
      </c>
      <c r="AJ29" s="54" t="n">
        <v>0</v>
      </c>
      <c r="AK29" s="54" t="n">
        <v>0</v>
      </c>
      <c r="AL29" s="54" t="n">
        <v>0</v>
      </c>
      <c r="AM29" s="54" t="n">
        <v>0</v>
      </c>
      <c r="AN29" s="54" t="n">
        <v>0</v>
      </c>
      <c r="AO29" s="54" t="n">
        <v>0</v>
      </c>
      <c r="AP29" s="54" t="n">
        <v>0</v>
      </c>
      <c r="AQ29" s="54" t="n">
        <v>0</v>
      </c>
      <c r="AR29" s="54" t="n">
        <v>0</v>
      </c>
      <c r="AS29" s="54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14960239</v>
      </c>
      <c r="D30" s="33" t="n">
        <v>5149499</v>
      </c>
      <c r="E30" s="33" t="n">
        <v>287234</v>
      </c>
      <c r="F30" s="33" t="n">
        <v>7341740</v>
      </c>
      <c r="G30" s="33" t="n">
        <v>0</v>
      </c>
      <c r="H30" s="33" t="n">
        <v>600272</v>
      </c>
      <c r="I30" s="33" t="n">
        <v>20000</v>
      </c>
      <c r="J30" s="33" t="n">
        <v>0</v>
      </c>
      <c r="K30" s="33" t="n">
        <v>0</v>
      </c>
      <c r="L30" s="33" t="n">
        <v>0</v>
      </c>
      <c r="M30" s="54" t="n">
        <f>N30+SUM(Q30:Z30)</f>
        <v>2469000</v>
      </c>
      <c r="N30" s="54" t="n">
        <v>0</v>
      </c>
      <c r="O30" s="51" t="s">
        <v>25</v>
      </c>
      <c r="P30" s="19"/>
      <c r="Q30" s="63" t="n">
        <v>0</v>
      </c>
      <c r="R30" s="65" t="n">
        <v>2469000</v>
      </c>
      <c r="S30" s="65" t="n">
        <v>0</v>
      </c>
      <c r="T30" s="65" t="n">
        <v>0</v>
      </c>
      <c r="U30" s="65" t="n">
        <v>0</v>
      </c>
      <c r="V30" s="65" t="n">
        <v>0</v>
      </c>
      <c r="W30" s="65" t="n">
        <v>0</v>
      </c>
      <c r="X30" s="65" t="n">
        <v>0</v>
      </c>
      <c r="Y30" s="65" t="n">
        <v>0</v>
      </c>
      <c r="Z30" s="65" t="n">
        <v>0</v>
      </c>
      <c r="AA30" s="65" t="n">
        <v>0</v>
      </c>
      <c r="AB30" s="51" t="s">
        <v>25</v>
      </c>
      <c r="AC30" s="76"/>
      <c r="AD30" s="27" t="n">
        <f>AE30+AF30+AG30+AS30</f>
        <v>3300000</v>
      </c>
      <c r="AE30" s="54" t="n">
        <v>0</v>
      </c>
      <c r="AF30" s="54" t="n">
        <v>0</v>
      </c>
      <c r="AG30" s="54" t="n">
        <f>SUM(AH30:AR30)</f>
        <v>3300000</v>
      </c>
      <c r="AH30" s="54" t="n">
        <v>0</v>
      </c>
      <c r="AI30" s="54" t="n">
        <v>0</v>
      </c>
      <c r="AJ30" s="54" t="n">
        <v>3300000</v>
      </c>
      <c r="AK30" s="54" t="n">
        <v>0</v>
      </c>
      <c r="AL30" s="54" t="n">
        <v>0</v>
      </c>
      <c r="AM30" s="54" t="n">
        <v>0</v>
      </c>
      <c r="AN30" s="54" t="n">
        <v>0</v>
      </c>
      <c r="AO30" s="54" t="n">
        <v>0</v>
      </c>
      <c r="AP30" s="54" t="n">
        <v>0</v>
      </c>
      <c r="AQ30" s="54" t="n">
        <v>0</v>
      </c>
      <c r="AR30" s="54" t="n">
        <v>0</v>
      </c>
      <c r="AS30" s="54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63377843</v>
      </c>
      <c r="D31" s="33" t="n">
        <v>48908588</v>
      </c>
      <c r="E31" s="33" t="n">
        <v>7666208</v>
      </c>
      <c r="F31" s="33" t="n">
        <v>14313371</v>
      </c>
      <c r="G31" s="33" t="n">
        <v>0</v>
      </c>
      <c r="H31" s="33" t="n">
        <v>7643010</v>
      </c>
      <c r="I31" s="33" t="n">
        <v>61300</v>
      </c>
      <c r="J31" s="33" t="n">
        <v>0</v>
      </c>
      <c r="K31" s="43" t="n">
        <v>6045</v>
      </c>
      <c r="L31" s="33" t="n">
        <v>0</v>
      </c>
      <c r="M31" s="54" t="n">
        <f>N31+SUM(Q31:Z31)</f>
        <v>155884</v>
      </c>
      <c r="N31" s="33" t="n">
        <v>0</v>
      </c>
      <c r="O31" s="51" t="s">
        <v>26</v>
      </c>
      <c r="P31" s="19"/>
      <c r="Q31" s="63" t="n">
        <v>0</v>
      </c>
      <c r="R31" s="65" t="n">
        <v>0</v>
      </c>
      <c r="S31" s="65" t="n">
        <v>0</v>
      </c>
      <c r="T31" s="65" t="n">
        <v>0</v>
      </c>
      <c r="U31" s="65" t="n">
        <v>0</v>
      </c>
      <c r="V31" s="65" t="n">
        <v>0</v>
      </c>
      <c r="W31" s="65" t="n">
        <v>0</v>
      </c>
      <c r="X31" s="65" t="n">
        <v>0</v>
      </c>
      <c r="Y31" s="65" t="n">
        <v>0</v>
      </c>
      <c r="Z31" s="65" t="n">
        <v>155884</v>
      </c>
      <c r="AA31" s="65" t="n">
        <v>0</v>
      </c>
      <c r="AB31" s="51" t="s">
        <v>26</v>
      </c>
      <c r="AC31" s="76"/>
      <c r="AD31" s="27" t="n">
        <f>AE31+AF31+AG31+AS31</f>
        <v>0</v>
      </c>
      <c r="AE31" s="54" t="n">
        <v>0</v>
      </c>
      <c r="AF31" s="54" t="n">
        <v>0</v>
      </c>
      <c r="AG31" s="54" t="n">
        <f>SUM(AH31:AR31)</f>
        <v>0</v>
      </c>
      <c r="AH31" s="54" t="n">
        <v>0</v>
      </c>
      <c r="AI31" s="54" t="n">
        <v>0</v>
      </c>
      <c r="AJ31" s="54" t="n">
        <v>0</v>
      </c>
      <c r="AK31" s="54" t="n">
        <v>0</v>
      </c>
      <c r="AL31" s="54" t="n">
        <v>0</v>
      </c>
      <c r="AM31" s="54" t="n">
        <v>0</v>
      </c>
      <c r="AN31" s="54" t="n">
        <v>0</v>
      </c>
      <c r="AO31" s="54" t="n">
        <v>0</v>
      </c>
      <c r="AP31" s="54" t="n">
        <v>0</v>
      </c>
      <c r="AQ31" s="54" t="n">
        <v>0</v>
      </c>
      <c r="AR31" s="54" t="n">
        <v>0</v>
      </c>
      <c r="AS31" s="54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73643519</v>
      </c>
      <c r="D32" s="33" t="n">
        <v>12938192</v>
      </c>
      <c r="E32" s="33" t="n">
        <v>211202</v>
      </c>
      <c r="F32" s="33" t="n">
        <v>59925327</v>
      </c>
      <c r="G32" s="33" t="n">
        <v>0</v>
      </c>
      <c r="H32" s="33" t="n">
        <v>2376927</v>
      </c>
      <c r="I32" s="33" t="n">
        <v>450480</v>
      </c>
      <c r="J32" s="33" t="n">
        <v>0</v>
      </c>
      <c r="K32" s="33" t="n">
        <v>298656</v>
      </c>
      <c r="L32" s="33" t="n">
        <v>0</v>
      </c>
      <c r="M32" s="54" t="n">
        <f>N32+SUM(Q32:Z32)</f>
        <v>780000</v>
      </c>
      <c r="N32" s="33" t="n">
        <v>0</v>
      </c>
      <c r="O32" s="51" t="s">
        <v>27</v>
      </c>
      <c r="P32" s="19"/>
      <c r="Q32" s="63" t="n">
        <v>0</v>
      </c>
      <c r="R32" s="65" t="n">
        <v>0</v>
      </c>
      <c r="S32" s="65" t="n">
        <v>0</v>
      </c>
      <c r="T32" s="65" t="n">
        <v>0</v>
      </c>
      <c r="U32" s="65" t="n">
        <v>0</v>
      </c>
      <c r="V32" s="65" t="n">
        <v>0</v>
      </c>
      <c r="W32" s="65" t="n">
        <v>0</v>
      </c>
      <c r="X32" s="65" t="n">
        <v>0</v>
      </c>
      <c r="Y32" s="65" t="n">
        <v>0</v>
      </c>
      <c r="Z32" s="65" t="n">
        <v>780000</v>
      </c>
      <c r="AA32" s="65" t="n">
        <v>0</v>
      </c>
      <c r="AB32" s="51" t="s">
        <v>27</v>
      </c>
      <c r="AC32" s="76"/>
      <c r="AD32" s="27" t="n">
        <f>AE32+AF32+AG32+AS32</f>
        <v>3340304</v>
      </c>
      <c r="AE32" s="54" t="n">
        <v>0</v>
      </c>
      <c r="AF32" s="54" t="n">
        <v>3340304</v>
      </c>
      <c r="AG32" s="54" t="n">
        <f>SUM(AH32:AR32)</f>
        <v>0</v>
      </c>
      <c r="AH32" s="54" t="n">
        <v>0</v>
      </c>
      <c r="AI32" s="54" t="n">
        <v>0</v>
      </c>
      <c r="AJ32" s="54" t="n">
        <v>0</v>
      </c>
      <c r="AK32" s="54" t="n">
        <v>0</v>
      </c>
      <c r="AL32" s="54" t="n">
        <v>0</v>
      </c>
      <c r="AM32" s="54" t="n">
        <v>0</v>
      </c>
      <c r="AN32" s="54" t="n">
        <v>0</v>
      </c>
      <c r="AO32" s="54" t="n">
        <v>0</v>
      </c>
      <c r="AP32" s="54" t="n">
        <v>0</v>
      </c>
      <c r="AQ32" s="54" t="n">
        <v>0</v>
      </c>
      <c r="AR32" s="54" t="n">
        <v>0</v>
      </c>
      <c r="AS32" s="54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112680541</v>
      </c>
      <c r="D33" s="33" t="n">
        <v>4502198</v>
      </c>
      <c r="E33" s="33" t="n">
        <v>34297</v>
      </c>
      <c r="F33" s="33" t="n">
        <v>12310761</v>
      </c>
      <c r="G33" s="33" t="n">
        <v>0</v>
      </c>
      <c r="H33" s="33" t="n">
        <v>770124</v>
      </c>
      <c r="I33" s="33" t="n">
        <v>101220</v>
      </c>
      <c r="J33" s="33" t="n">
        <v>0</v>
      </c>
      <c r="K33" s="33" t="n">
        <v>3175390</v>
      </c>
      <c r="L33" s="33" t="n">
        <v>0</v>
      </c>
      <c r="M33" s="54" t="n">
        <f>N33+SUM(Q33:Z33)</f>
        <v>95867582</v>
      </c>
      <c r="N33" s="33" t="n">
        <v>738614</v>
      </c>
      <c r="O33" s="51" t="s">
        <v>28</v>
      </c>
      <c r="P33" s="19"/>
      <c r="Q33" s="63" t="n">
        <v>0</v>
      </c>
      <c r="R33" s="65" t="n">
        <v>22244968</v>
      </c>
      <c r="S33" s="65" t="n">
        <v>0</v>
      </c>
      <c r="T33" s="65" t="n">
        <v>0</v>
      </c>
      <c r="U33" s="65" t="n">
        <v>0</v>
      </c>
      <c r="V33" s="65" t="n">
        <v>0</v>
      </c>
      <c r="W33" s="65" t="n">
        <v>0</v>
      </c>
      <c r="X33" s="65" t="n">
        <v>0</v>
      </c>
      <c r="Y33" s="65" t="n">
        <v>0</v>
      </c>
      <c r="Z33" s="65" t="n">
        <v>72884000</v>
      </c>
      <c r="AA33" s="65" t="n">
        <v>0</v>
      </c>
      <c r="AB33" s="51" t="s">
        <v>28</v>
      </c>
      <c r="AC33" s="76"/>
      <c r="AD33" s="27" t="n">
        <f>AE33+AF33+AG33+AS33</f>
        <v>0</v>
      </c>
      <c r="AE33" s="54" t="n">
        <v>0</v>
      </c>
      <c r="AF33" s="54" t="n">
        <v>0</v>
      </c>
      <c r="AG33" s="54" t="n">
        <f>SUM(AH33:AR33)</f>
        <v>0</v>
      </c>
      <c r="AH33" s="54" t="n">
        <v>0</v>
      </c>
      <c r="AI33" s="54" t="n">
        <v>0</v>
      </c>
      <c r="AJ33" s="54" t="n">
        <v>0</v>
      </c>
      <c r="AK33" s="54" t="n">
        <v>0</v>
      </c>
      <c r="AL33" s="54" t="n">
        <v>0</v>
      </c>
      <c r="AM33" s="54" t="n">
        <v>0</v>
      </c>
      <c r="AN33" s="54" t="n">
        <v>0</v>
      </c>
      <c r="AO33" s="54" t="n">
        <v>0</v>
      </c>
      <c r="AP33" s="54" t="n">
        <v>0</v>
      </c>
      <c r="AQ33" s="54" t="n">
        <v>0</v>
      </c>
      <c r="AR33" s="54" t="n">
        <v>0</v>
      </c>
      <c r="AS33" s="54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7896105</v>
      </c>
      <c r="D34" s="34" t="n">
        <v>4434888</v>
      </c>
      <c r="E34" s="34" t="n">
        <v>26822</v>
      </c>
      <c r="F34" s="34" t="n">
        <v>3461217</v>
      </c>
      <c r="G34" s="34" t="n">
        <v>0</v>
      </c>
      <c r="H34" s="34" t="n">
        <v>193034</v>
      </c>
      <c r="I34" s="34" t="n">
        <v>0</v>
      </c>
      <c r="J34" s="34" t="n">
        <v>0</v>
      </c>
      <c r="K34" s="34" t="n">
        <v>0</v>
      </c>
      <c r="L34" s="34" t="n">
        <v>0</v>
      </c>
      <c r="M34" s="56" t="n">
        <f>N34+SUM(Q34:Z34)</f>
        <v>0</v>
      </c>
      <c r="N34" s="56" t="n">
        <v>0</v>
      </c>
      <c r="O34" s="25" t="s">
        <v>29</v>
      </c>
      <c r="P34" s="20"/>
      <c r="Q34" s="28" t="n">
        <v>0</v>
      </c>
      <c r="R34" s="56" t="n">
        <v>0</v>
      </c>
      <c r="S34" s="66" t="n">
        <v>0</v>
      </c>
      <c r="T34" s="66" t="n">
        <v>0</v>
      </c>
      <c r="U34" s="66" t="n">
        <v>0</v>
      </c>
      <c r="V34" s="66" t="n">
        <v>0</v>
      </c>
      <c r="W34" s="66" t="n">
        <v>0</v>
      </c>
      <c r="X34" s="66" t="n">
        <v>0</v>
      </c>
      <c r="Y34" s="66" t="n">
        <v>0</v>
      </c>
      <c r="Z34" s="66" t="n">
        <v>0</v>
      </c>
      <c r="AA34" s="56" t="n">
        <v>0</v>
      </c>
      <c r="AB34" s="25" t="s">
        <v>29</v>
      </c>
      <c r="AC34" s="20"/>
      <c r="AD34" s="28" t="n">
        <f>AE34+AF34+AG34+AS34</f>
        <v>0</v>
      </c>
      <c r="AE34" s="56" t="n">
        <v>0</v>
      </c>
      <c r="AF34" s="56" t="n">
        <v>0</v>
      </c>
      <c r="AG34" s="56" t="n">
        <f>SUM(AH34:AR34)</f>
        <v>0</v>
      </c>
      <c r="AH34" s="56" t="n">
        <v>0</v>
      </c>
      <c r="AI34" s="56" t="n">
        <v>0</v>
      </c>
      <c r="AJ34" s="56" t="n">
        <v>0</v>
      </c>
      <c r="AK34" s="56" t="n">
        <v>0</v>
      </c>
      <c r="AL34" s="56" t="n">
        <v>0</v>
      </c>
      <c r="AM34" s="56" t="n">
        <v>0</v>
      </c>
      <c r="AN34" s="56" t="n">
        <v>0</v>
      </c>
      <c r="AO34" s="56" t="n">
        <v>0</v>
      </c>
      <c r="AP34" s="56" t="n">
        <v>0</v>
      </c>
      <c r="AQ34" s="56" t="n">
        <v>0</v>
      </c>
      <c r="AR34" s="56" t="n">
        <v>0</v>
      </c>
      <c r="AS34" s="56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7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9"/>
      <c r="AA35" s="69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8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8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8"/>
      <c r="AN36" s="23"/>
      <c r="AO36" s="78"/>
      <c r="AP36" s="23"/>
      <c r="AQ36" s="23"/>
      <c r="AR36" s="78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1"/>
      <c r="I37" s="44"/>
      <c r="J37" s="48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1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1" t="s">
        <v>71</v>
      </c>
      <c r="AJ37" s="41"/>
      <c r="AK37" s="44"/>
      <c r="AL37" s="23"/>
      <c r="AM37" s="59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1"/>
      <c r="I38" s="42"/>
      <c r="J38" s="48"/>
      <c r="K38" s="10"/>
      <c r="L38" s="10"/>
      <c r="M38" s="10"/>
      <c r="N38" s="59"/>
      <c r="O38" s="10"/>
      <c r="P38" s="23"/>
      <c r="Q38" s="23"/>
      <c r="R38" s="10"/>
      <c r="S38" s="23"/>
      <c r="T38" s="10"/>
      <c r="U38" s="41"/>
      <c r="V38" s="42"/>
      <c r="W38" s="42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1" t="s">
        <v>72</v>
      </c>
      <c r="AJ38" s="41"/>
      <c r="AK38" s="42"/>
      <c r="AL38" s="59"/>
      <c r="AM38" s="59"/>
      <c r="AN38" s="10"/>
      <c r="AO38" s="10"/>
      <c r="AP38" s="10"/>
      <c r="AQ38" s="10"/>
      <c r="AR38" s="59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1"/>
      <c r="I39" s="42"/>
      <c r="J39" s="48"/>
      <c r="K39" s="10"/>
      <c r="L39" s="10"/>
      <c r="M39" s="10"/>
      <c r="N39" s="59"/>
      <c r="O39" s="10"/>
      <c r="P39" s="23"/>
      <c r="Q39" s="23"/>
      <c r="R39" s="10"/>
      <c r="S39" s="23"/>
      <c r="T39" s="10"/>
      <c r="U39" s="41"/>
      <c r="V39" s="42"/>
      <c r="W39" s="42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1"/>
      <c r="AJ39" s="41"/>
      <c r="AK39" s="42"/>
      <c r="AL39" s="59"/>
      <c r="AM39" s="59"/>
      <c r="AN39" s="10"/>
      <c r="AO39" s="10"/>
      <c r="AP39" s="10"/>
      <c r="AQ39" s="10"/>
      <c r="AR39" s="59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2"/>
      <c r="I40" s="42"/>
      <c r="J40" s="48"/>
      <c r="K40" s="10"/>
      <c r="L40" s="10"/>
      <c r="M40" s="10"/>
      <c r="N40" s="59"/>
      <c r="O40" s="10"/>
      <c r="P40" s="23"/>
      <c r="Q40" s="23"/>
      <c r="R40" s="23"/>
      <c r="S40" s="10"/>
      <c r="T40" s="10"/>
      <c r="U40" s="10"/>
      <c r="V40" s="42"/>
      <c r="W40" s="42"/>
      <c r="X40" s="42"/>
      <c r="Y40" s="42"/>
      <c r="Z40" s="48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2"/>
      <c r="AK40" s="42"/>
      <c r="AL40" s="42"/>
      <c r="AM40" s="48"/>
      <c r="AN40" s="10"/>
      <c r="AO40" s="10"/>
      <c r="AP40" s="10"/>
      <c r="AQ40" s="10"/>
      <c r="AR40" s="59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9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9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48"/>
      <c r="L42" s="48"/>
      <c r="M42" s="48"/>
      <c r="N42" s="48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8"/>
      <c r="AA42" s="48"/>
      <c r="AB42" s="23"/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8"/>
      <c r="AN42" s="48"/>
      <c r="AO42" s="48"/>
      <c r="AP42" s="48"/>
      <c r="AQ42" s="48"/>
      <c r="AR42" s="48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9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50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50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50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50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50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50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50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50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50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50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50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50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50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50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50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5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5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5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50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50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50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50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50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0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0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0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0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0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0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0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0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0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0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0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0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0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0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0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0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0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0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0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0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0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0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0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0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0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0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0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0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0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0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0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0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0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0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0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0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0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0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0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0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0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0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0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0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0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0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0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0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0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0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0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0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0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0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0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0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0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0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0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0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0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0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0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0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0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0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0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0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0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0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0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0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0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0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0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0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0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0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0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0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0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0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0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0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0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0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0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0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0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0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0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0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0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0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0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0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0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0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0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"='中華民國112年11月$0_3_1$2023'/11"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