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40-01-01-2" sheetId="1" r:id="rId1"/>
  </sheets>
  <definedNames/>
  <calcPr fullCalcOnLoad="1"/>
</workbook>
</file>

<file path=xl/sharedStrings.xml><?xml version="1.0" encoding="utf-8"?>
<sst xmlns="http://schemas.openxmlformats.org/spreadsheetml/2006/main" count="142" uniqueCount="91">
  <si>
    <t>公開類</t>
  </si>
  <si>
    <t>年報</t>
  </si>
  <si>
    <t>中華民國111年</t>
  </si>
  <si>
    <t>項目別</t>
  </si>
  <si>
    <t>總計</t>
  </si>
  <si>
    <t>烏日社區發展協會</t>
  </si>
  <si>
    <t>湖日社區發展協會</t>
  </si>
  <si>
    <t>三和社區發展協會</t>
  </si>
  <si>
    <t>成功社區發展協會</t>
  </si>
  <si>
    <t>學田社區發展協會</t>
  </si>
  <si>
    <t>榮和社區發展協會</t>
  </si>
  <si>
    <t>九德社區發展協會</t>
  </si>
  <si>
    <t>仁德社區發展協會</t>
  </si>
  <si>
    <t>前竹社區發展協會</t>
  </si>
  <si>
    <t>光明社區發展協會</t>
  </si>
  <si>
    <t>五光社區發展協會</t>
  </si>
  <si>
    <t>東園社區發展協會</t>
  </si>
  <si>
    <t>溪壩社區發展協會</t>
  </si>
  <si>
    <t>螺潭社區發展協會</t>
  </si>
  <si>
    <t>北里社區發展協會</t>
  </si>
  <si>
    <t>南里社區發展協會</t>
  </si>
  <si>
    <t>溪尾社區發展協會</t>
  </si>
  <si>
    <t>備註</t>
  </si>
  <si>
    <t>每年終了後1個月內編送</t>
  </si>
  <si>
    <t>社區發展協會數</t>
  </si>
  <si>
    <t>(個)</t>
  </si>
  <si>
    <t>本市已劃定社區數有17處。</t>
  </si>
  <si>
    <t>社區戶數</t>
  </si>
  <si>
    <t>(戶)</t>
  </si>
  <si>
    <t>社區人口數</t>
  </si>
  <si>
    <t>(人)</t>
  </si>
  <si>
    <t>理監事人數</t>
  </si>
  <si>
    <t>合計</t>
  </si>
  <si>
    <t>男</t>
  </si>
  <si>
    <t xml:space="preserve"> 烏日區推行社區發展工作概況(修正表)</t>
  </si>
  <si>
    <t>女</t>
  </si>
  <si>
    <t>理事長</t>
  </si>
  <si>
    <t>理事(不含理事長)</t>
  </si>
  <si>
    <t>監事</t>
  </si>
  <si>
    <t>社區發展協會會員數</t>
  </si>
  <si>
    <t>編製機關</t>
  </si>
  <si>
    <t>表　　號</t>
  </si>
  <si>
    <t>臺中市政府社會局</t>
  </si>
  <si>
    <t>11140-01-01-3</t>
  </si>
  <si>
    <t>設置社區生產建設基金</t>
  </si>
  <si>
    <t>實際使用經費(元)</t>
  </si>
  <si>
    <t>合  計</t>
  </si>
  <si>
    <t>政府補助款</t>
  </si>
  <si>
    <t>社區自籌款</t>
  </si>
  <si>
    <t>烏日區</t>
  </si>
  <si>
    <t>填表</t>
  </si>
  <si>
    <t>資料來源：本局人民團體科依據各區公所轄內已成立社區發展協會所報工作概況資料審核彙編。</t>
  </si>
  <si>
    <t>填表說明：1.本表編製1份，並依統計法規定永久保存，資料透過網際網路上傳至「臺中市公務統計行政管理系統」與衛生福利部統計處資料庫。</t>
  </si>
  <si>
    <t>　　　　　2.本表所填資料以已成立社區發展協會為準，不包含未成立社區發展協會資料。</t>
  </si>
  <si>
    <t xml:space="preserve">          3.修正原因：112年1月17日社會局通知修正社區志願服務之志工數及服務成果之福利服務或活動受益人次。</t>
  </si>
  <si>
    <t>社區活動中心(幢)</t>
  </si>
  <si>
    <t>原建(未作修擴建)</t>
  </si>
  <si>
    <t>新建</t>
  </si>
  <si>
    <t>修擴建</t>
  </si>
  <si>
    <t>烏日區推行社區發展工作概況（續）(修正表)</t>
  </si>
  <si>
    <t>社區發展工作項目</t>
  </si>
  <si>
    <t>教育訓練</t>
  </si>
  <si>
    <t>辦理社區幹部訓練</t>
  </si>
  <si>
    <t>(人次)</t>
  </si>
  <si>
    <t>辦理社區觀摩</t>
  </si>
  <si>
    <t>審核</t>
  </si>
  <si>
    <t>社區內部組織</t>
  </si>
  <si>
    <t>社區長壽俱樂部</t>
  </si>
  <si>
    <t>(處)</t>
  </si>
  <si>
    <t>社區成長教室</t>
  </si>
  <si>
    <t>(班)</t>
  </si>
  <si>
    <t>社區守望相助隊</t>
  </si>
  <si>
    <t>(隊)</t>
  </si>
  <si>
    <t>7(里)</t>
  </si>
  <si>
    <t>社區民俗藝文康樂班隊</t>
  </si>
  <si>
    <t>業務主管人員</t>
  </si>
  <si>
    <t>主辦統計人員</t>
  </si>
  <si>
    <t>社區志願服務</t>
  </si>
  <si>
    <t>團隊</t>
  </si>
  <si>
    <t>志工數</t>
  </si>
  <si>
    <t>辦理社區照顧關懷據點</t>
  </si>
  <si>
    <t>機關長官</t>
  </si>
  <si>
    <t>臺中市烏日區公所</t>
  </si>
  <si>
    <t>社區圖書室</t>
  </si>
  <si>
    <t>社區刊物</t>
  </si>
  <si>
    <t>(期)</t>
  </si>
  <si>
    <t>服務成果</t>
  </si>
  <si>
    <t>福利服務或活動</t>
  </si>
  <si>
    <t>(受益人次)</t>
  </si>
  <si>
    <t xml:space="preserve">其他服務  </t>
  </si>
  <si>
    <t xml:space="preserve"> 中華民國112年1月9日編製 </t>
  </si>
</sst>
</file>

<file path=xl/styles.xml><?xml version="1.0" encoding="utf-8"?>
<styleSheet xmlns="http://schemas.openxmlformats.org/spreadsheetml/2006/main">
  <numFmts count="4">
    <numFmt numFmtId="196" formatCode="\ * #,##0\ ;\-* #,##0\ ;\ * &quot;- &quot;;\ @\ "/>
    <numFmt numFmtId="197" formatCode="_-* #,##0_-;\-* #,##0_-;_-* &quot;-&quot;??_-;_-@_-"/>
    <numFmt numFmtId="198" formatCode="0.00\ "/>
    <numFmt numFmtId="199" formatCode="_-* #,##0_-;\-* #,##0_-;_-* &quot;-&quot;_-;_-@_-"/>
  </numFmts>
  <fonts count="7">
    <font>
      <sz val="11"/>
      <color theme="1"/>
      <name val="Calibri"/>
      <family val="2"/>
      <scheme val="minor"/>
    </font>
    <font>
      <sz val="10"/>
      <name val="Arial"/>
      <family val="2"/>
    </font>
    <font>
      <sz val="12"/>
      <color theme="1"/>
      <name val="標楷體"/>
      <family val="2"/>
    </font>
    <font>
      <sz val="20"/>
      <color theme="1"/>
      <name val="標楷體"/>
      <family val="2"/>
    </font>
    <font>
      <sz val="12"/>
      <color theme="1"/>
      <name val="新細明體"/>
      <family val="2"/>
    </font>
    <font>
      <sz val="11"/>
      <color theme="1"/>
      <name val="標楷體"/>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2" fillId="0" borderId="3" xfId="0" applyFont="1" applyBorder="1" applyAlignment="1">
      <alignment horizontal="center"/>
    </xf>
    <xf numFmtId="0" fontId="2" fillId="0" borderId="4" xfId="0" applyFont="1" applyBorder="1" applyAlignment="1">
      <alignment horizontal="center" vertical="center" wrapText="1"/>
    </xf>
    <xf numFmtId="0" fontId="2" fillId="0" borderId="4" xfId="0" applyFont="1" applyBorder="1"/>
    <xf numFmtId="0" fontId="2" fillId="0" borderId="1" xfId="0" applyFont="1" applyBorder="1" applyAlignment="1">
      <alignment horizontal="left"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2" fillId="0" borderId="5" xfId="0" applyFont="1" applyBorder="1"/>
    <xf numFmtId="0" fontId="2" fillId="0" borderId="6"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top"/>
    </xf>
    <xf numFmtId="196" fontId="2" fillId="0" borderId="1" xfId="0" applyNumberFormat="1" applyFont="1" applyBorder="1" applyAlignment="1">
      <alignment horizontal="right" vertical="center"/>
    </xf>
    <xf numFmtId="0" fontId="2" fillId="0" borderId="1" xfId="0" applyFont="1" applyBorder="1" applyAlignment="1">
      <alignment horizontal="left"/>
    </xf>
    <xf numFmtId="0" fontId="2" fillId="0" borderId="1" xfId="0" applyFont="1" applyBorder="1" applyAlignment="1">
      <alignment horizontal="right" vertical="top"/>
    </xf>
    <xf numFmtId="0" fontId="2" fillId="0" borderId="2" xfId="0" applyFont="1" applyBorder="1"/>
    <xf numFmtId="0" fontId="2" fillId="0" borderId="7" xfId="0" applyFont="1" applyBorder="1"/>
    <xf numFmtId="0" fontId="2" fillId="0" borderId="1" xfId="0" applyFont="1" applyBorder="1" applyAlignment="1">
      <alignment horizontal="center" vertical="center"/>
    </xf>
    <xf numFmtId="0" fontId="2" fillId="0" borderId="3" xfId="0" applyFont="1" applyBorder="1"/>
    <xf numFmtId="0" fontId="3" fillId="0" borderId="2" xfId="0" applyFont="1" applyBorder="1" applyAlignment="1">
      <alignment horizontal="center" vertical="center"/>
    </xf>
    <xf numFmtId="0" fontId="2" fillId="0" borderId="8" xfId="0" applyFont="1" applyBorder="1"/>
    <xf numFmtId="0" fontId="2" fillId="0" borderId="9" xfId="0" applyFont="1" applyBorder="1"/>
    <xf numFmtId="0" fontId="2" fillId="0" borderId="8" xfId="0" applyFont="1" applyBorder="1" applyAlignment="1">
      <alignment horizontal="center" vertical="top"/>
    </xf>
    <xf numFmtId="0" fontId="2" fillId="0" borderId="4" xfId="0" applyFont="1" applyBorder="1" applyAlignment="1">
      <alignment horizontal="center" vertical="top"/>
    </xf>
    <xf numFmtId="0" fontId="4" fillId="0" borderId="0" xfId="0" applyFont="1" applyAlignment="1">
      <alignment vertical="center"/>
    </xf>
    <xf numFmtId="0" fontId="2" fillId="0" borderId="10" xfId="0" applyFont="1" applyBorder="1"/>
    <xf numFmtId="0" fontId="2" fillId="0" borderId="11" xfId="0" applyFont="1" applyBorder="1"/>
    <xf numFmtId="0" fontId="2" fillId="0" borderId="1" xfId="0" applyFont="1" applyBorder="1" applyAlignment="1">
      <alignment horizontal="right" vertical="center"/>
    </xf>
    <xf numFmtId="0" fontId="2" fillId="0" borderId="1" xfId="0" applyFont="1" applyBorder="1" applyAlignment="1">
      <alignment horizontal="center" wrapText="1"/>
    </xf>
    <xf numFmtId="197" fontId="2" fillId="0" borderId="1" xfId="0" applyNumberFormat="1" applyFont="1" applyBorder="1" applyAlignment="1">
      <alignment horizontal="right" vertical="center"/>
    </xf>
    <xf numFmtId="197" fontId="2" fillId="0" borderId="1" xfId="0" applyNumberFormat="1" applyFont="1" applyBorder="1" applyAlignment="1">
      <alignment vertical="center"/>
    </xf>
    <xf numFmtId="196" fontId="2" fillId="0" borderId="1" xfId="0" applyNumberFormat="1" applyFont="1" applyBorder="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vertical="center" wrapText="1"/>
    </xf>
    <xf numFmtId="0" fontId="2" fillId="0" borderId="2" xfId="0" applyFont="1" applyBorder="1" applyAlignment="1">
      <alignment horizontal="right" vertical="center"/>
    </xf>
    <xf numFmtId="0" fontId="2" fillId="0" borderId="0" xfId="0" applyFont="1" applyAlignment="1">
      <alignment horizontal="right" vertic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2" fillId="0" borderId="1" xfId="0" applyFont="1" applyBorder="1" applyAlignment="1">
      <alignment horizontal="center" vertical="top" wrapText="1"/>
    </xf>
    <xf numFmtId="198" fontId="2" fillId="0" borderId="0" xfId="0" applyNumberFormat="1" applyFont="1" applyAlignment="1">
      <alignment vertical="center"/>
    </xf>
    <xf numFmtId="0" fontId="2" fillId="0" borderId="12" xfId="0" applyFont="1" applyBorder="1" applyAlignment="1">
      <alignment horizontal="center" vertical="center" wrapText="1"/>
    </xf>
    <xf numFmtId="0" fontId="5" fillId="0" borderId="6" xfId="0" applyFont="1" applyBorder="1" applyAlignment="1">
      <alignment horizontal="center" vertical="top"/>
    </xf>
    <xf numFmtId="198" fontId="2" fillId="0" borderId="9" xfId="0" applyNumberFormat="1" applyFont="1" applyBorder="1" applyAlignment="1">
      <alignment horizontal="left" vertical="center"/>
    </xf>
    <xf numFmtId="0" fontId="6" fillId="0" borderId="1" xfId="0" applyFont="1" applyBorder="1" applyAlignment="1">
      <alignment horizontal="center" vertical="top"/>
    </xf>
    <xf numFmtId="0" fontId="2" fillId="0" borderId="8" xfId="0" applyFont="1" applyBorder="1" applyAlignment="1">
      <alignment horizontal="center" vertical="top" wrapText="1"/>
    </xf>
    <xf numFmtId="0" fontId="6" fillId="0" borderId="8" xfId="0" applyFont="1" applyBorder="1" applyAlignment="1">
      <alignment horizontal="center" vertical="top"/>
    </xf>
    <xf numFmtId="196" fontId="2" fillId="0" borderId="8" xfId="0" applyNumberFormat="1" applyFont="1" applyBorder="1" applyAlignment="1">
      <alignment horizontal="right" vertical="center"/>
    </xf>
    <xf numFmtId="199" fontId="2" fillId="0" borderId="8" xfId="0" applyNumberFormat="1" applyFont="1" applyBorder="1" applyAlignment="1">
      <alignment horizontal="right" vertical="top"/>
    </xf>
    <xf numFmtId="199" fontId="2" fillId="0" borderId="8" xfId="0" applyNumberFormat="1" applyFont="1" applyBorder="1"/>
    <xf numFmtId="0" fontId="2" fillId="0" borderId="2" xfId="0" applyFont="1" applyBorder="1" applyAlignment="1">
      <alignment horizontal="right"/>
    </xf>
    <xf numFmtId="0" fontId="2" fillId="0" borderId="0" xfId="0" applyFont="1" applyAlignment="1">
      <alignment horizontal="right"/>
    </xf>
    <xf numFmtId="0" fontId="2" fillId="0" borderId="5" xfId="0" applyFont="1" applyBorder="1" applyAlignment="1">
      <alignment wrapText="1"/>
    </xf>
    <xf numFmtId="0" fontId="2" fillId="0" borderId="5" xfId="0" applyFont="1" applyBorder="1" applyAlignment="1">
      <alignment horizontal="right" vertical="top"/>
    </xf>
    <xf numFmtId="0" fontId="2" fillId="0" borderId="0" xfId="0" applyFont="1" applyAlignment="1">
      <alignment horizontal="right" wrapText="1"/>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F200"/>
  <sheetViews>
    <sheetView tabSelected="1" workbookViewId="0" topLeftCell="A1">
      <selection activeCell="V14" sqref="V14"/>
    </sheetView>
  </sheetViews>
  <sheetFormatPr defaultColWidth="9.28125" defaultRowHeight="15"/>
  <cols>
    <col min="1" max="1" width="20.00390625" style="0" customWidth="1"/>
    <col min="2" max="2" width="7.00390625" style="0" customWidth="1"/>
    <col min="3" max="3" width="11.00390625" style="0" customWidth="1"/>
    <col min="4" max="4" width="10.00390625" style="0" customWidth="1"/>
    <col min="5" max="16" width="7.00390625" style="0" customWidth="1"/>
    <col min="18" max="19" width="10.00390625" style="0" customWidth="1"/>
    <col min="20" max="20" width="7.00390625" style="0" customWidth="1"/>
    <col min="21" max="22" width="14.00390625" style="0" customWidth="1"/>
    <col min="23" max="23" width="15.00390625" style="0" customWidth="1"/>
    <col min="24" max="24" width="12.00390625" style="0" customWidth="1"/>
    <col min="25" max="29" width="8.00390625" style="0" customWidth="1"/>
    <col min="30" max="30" width="11.00390625" style="0" customWidth="1"/>
    <col min="31" max="41" width="8.00390625" style="0" customWidth="1"/>
    <col min="42" max="43" width="10.00390625" style="0" customWidth="1"/>
  </cols>
  <sheetData>
    <row r="1" spans="1:58" ht="24.75" customHeight="1">
      <c r="A1" s="1" t="s">
        <v>0</v>
      </c>
      <c r="B1" s="10"/>
      <c r="C1" s="9"/>
      <c r="D1" s="9"/>
      <c r="E1" s="9"/>
      <c r="F1" s="9"/>
      <c r="G1" s="9"/>
      <c r="H1" s="9"/>
      <c r="I1" s="9"/>
      <c r="J1" s="9"/>
      <c r="K1" s="9"/>
      <c r="L1" s="9"/>
      <c r="M1" s="9"/>
      <c r="N1" s="9"/>
      <c r="O1" s="9"/>
      <c r="P1" s="9"/>
      <c r="Q1" s="27"/>
      <c r="R1" s="19" t="s">
        <v>40</v>
      </c>
      <c r="S1" s="19"/>
      <c r="T1" s="19" t="s">
        <v>42</v>
      </c>
      <c r="U1" s="19"/>
      <c r="V1" s="19"/>
      <c r="W1" s="19"/>
      <c r="X1" s="1" t="s">
        <v>0</v>
      </c>
      <c r="Y1" s="10"/>
      <c r="Z1" s="9"/>
      <c r="AA1" s="9"/>
      <c r="AB1" s="9"/>
      <c r="AC1" s="9"/>
      <c r="AD1" s="9"/>
      <c r="AE1" s="9"/>
      <c r="AF1" s="9"/>
      <c r="AG1" s="9"/>
      <c r="AH1" s="9"/>
      <c r="AI1" s="9"/>
      <c r="AJ1" s="9"/>
      <c r="AK1" s="27"/>
      <c r="AL1" s="19" t="s">
        <v>40</v>
      </c>
      <c r="AM1" s="19"/>
      <c r="AN1" s="19" t="s">
        <v>82</v>
      </c>
      <c r="AO1" s="19"/>
      <c r="AP1" s="19"/>
      <c r="AQ1" s="19"/>
      <c r="AR1" s="10"/>
      <c r="AS1" s="9"/>
      <c r="AT1" s="9"/>
      <c r="AU1" s="9"/>
      <c r="AV1" s="9"/>
      <c r="AW1" s="9"/>
      <c r="AX1" s="9"/>
      <c r="AY1" s="9"/>
      <c r="AZ1" s="9"/>
      <c r="BA1" s="9"/>
      <c r="BB1" s="9"/>
      <c r="BC1" s="9"/>
      <c r="BD1" s="9"/>
      <c r="BE1" s="9"/>
      <c r="BF1" s="9"/>
    </row>
    <row r="2" spans="1:58" ht="24.75" customHeight="1">
      <c r="A2" s="1" t="s">
        <v>1</v>
      </c>
      <c r="B2" s="11" t="s">
        <v>23</v>
      </c>
      <c r="C2" s="11"/>
      <c r="D2" s="11"/>
      <c r="E2" s="18"/>
      <c r="F2" s="20"/>
      <c r="G2" s="20"/>
      <c r="H2" s="20"/>
      <c r="I2" s="20"/>
      <c r="J2" s="20"/>
      <c r="K2" s="20"/>
      <c r="L2" s="20"/>
      <c r="M2" s="20"/>
      <c r="N2" s="20"/>
      <c r="O2" s="20"/>
      <c r="P2" s="20"/>
      <c r="Q2" s="28"/>
      <c r="R2" s="19" t="s">
        <v>41</v>
      </c>
      <c r="S2" s="19"/>
      <c r="T2" s="19" t="s">
        <v>43</v>
      </c>
      <c r="U2" s="19"/>
      <c r="V2" s="19"/>
      <c r="W2" s="19"/>
      <c r="X2" s="1" t="s">
        <v>1</v>
      </c>
      <c r="Y2" s="11" t="s">
        <v>23</v>
      </c>
      <c r="Z2" s="11"/>
      <c r="AA2" s="11"/>
      <c r="AB2" s="11"/>
      <c r="AC2" s="18"/>
      <c r="AD2" s="20"/>
      <c r="AE2" s="20"/>
      <c r="AF2" s="20"/>
      <c r="AG2" s="20"/>
      <c r="AH2" s="20"/>
      <c r="AI2" s="20"/>
      <c r="AJ2" s="20"/>
      <c r="AK2" s="28"/>
      <c r="AL2" s="19" t="s">
        <v>41</v>
      </c>
      <c r="AM2" s="19"/>
      <c r="AN2" s="19" t="s">
        <v>43</v>
      </c>
      <c r="AO2" s="19"/>
      <c r="AP2" s="19"/>
      <c r="AQ2" s="19"/>
      <c r="AR2" s="10"/>
      <c r="AS2" s="9"/>
      <c r="AT2" s="9"/>
      <c r="AU2" s="9"/>
      <c r="AV2" s="9"/>
      <c r="AW2" s="9"/>
      <c r="AX2" s="9"/>
      <c r="AY2" s="9"/>
      <c r="AZ2" s="9"/>
      <c r="BA2" s="9"/>
      <c r="BB2" s="9"/>
      <c r="BC2" s="9"/>
      <c r="BD2" s="9"/>
      <c r="BE2" s="9"/>
      <c r="BF2" s="9"/>
    </row>
    <row r="3" spans="1:58" ht="37.85" customHeight="1">
      <c r="A3" s="2"/>
      <c r="B3" s="2"/>
      <c r="C3" s="2"/>
      <c r="D3" s="2"/>
      <c r="E3" s="2"/>
      <c r="F3" s="2"/>
      <c r="G3" s="21" t="s">
        <v>34</v>
      </c>
      <c r="H3" s="21"/>
      <c r="I3" s="21"/>
      <c r="J3" s="21"/>
      <c r="K3" s="21"/>
      <c r="L3" s="21"/>
      <c r="M3" s="21"/>
      <c r="N3" s="21"/>
      <c r="O3" s="21"/>
      <c r="P3" s="21"/>
      <c r="Q3" s="2"/>
      <c r="R3" s="2"/>
      <c r="S3" s="2"/>
      <c r="T3" s="2"/>
      <c r="U3" s="2"/>
      <c r="V3" s="2"/>
      <c r="W3" s="2"/>
      <c r="X3" s="2"/>
      <c r="Y3" s="2"/>
      <c r="Z3" s="2"/>
      <c r="AA3" s="2"/>
      <c r="AB3" s="2"/>
      <c r="AC3" s="21" t="s">
        <v>59</v>
      </c>
      <c r="AD3" s="21"/>
      <c r="AE3" s="21"/>
      <c r="AF3" s="21"/>
      <c r="AG3" s="21"/>
      <c r="AH3" s="21"/>
      <c r="AI3" s="21"/>
      <c r="AJ3" s="21"/>
      <c r="AK3" s="21"/>
      <c r="AL3" s="2"/>
      <c r="AM3" s="2"/>
      <c r="AN3" s="2"/>
      <c r="AO3" s="2"/>
      <c r="AP3" s="2"/>
      <c r="AQ3" s="2"/>
      <c r="AR3" s="9"/>
      <c r="AS3" s="9"/>
      <c r="AT3" s="9"/>
      <c r="AU3" s="9"/>
      <c r="AV3" s="9"/>
      <c r="AW3" s="9"/>
      <c r="AX3" s="9"/>
      <c r="AY3" s="9"/>
      <c r="AZ3" s="9"/>
      <c r="BA3" s="9"/>
      <c r="BB3" s="9"/>
      <c r="BC3" s="9"/>
      <c r="BD3" s="9"/>
      <c r="BE3" s="9"/>
      <c r="BF3" s="9"/>
    </row>
    <row r="4" spans="1:58" ht="48.1" customHeight="1">
      <c r="A4" s="3" t="s">
        <v>2</v>
      </c>
      <c r="B4" s="3"/>
      <c r="C4" s="3"/>
      <c r="D4" s="3"/>
      <c r="E4" s="3"/>
      <c r="F4" s="3"/>
      <c r="G4" s="3"/>
      <c r="H4" s="3"/>
      <c r="I4" s="3"/>
      <c r="J4" s="3"/>
      <c r="K4" s="3"/>
      <c r="L4" s="3"/>
      <c r="M4" s="3"/>
      <c r="N4" s="3"/>
      <c r="O4" s="3"/>
      <c r="P4" s="3"/>
      <c r="Q4" s="3"/>
      <c r="R4" s="3"/>
      <c r="S4" s="3"/>
      <c r="T4" s="3"/>
      <c r="U4" s="3"/>
      <c r="V4" s="3"/>
      <c r="W4" s="3"/>
      <c r="X4" s="3" t="s">
        <v>2</v>
      </c>
      <c r="Y4" s="3"/>
      <c r="Z4" s="3"/>
      <c r="AA4" s="3"/>
      <c r="AB4" s="3"/>
      <c r="AC4" s="3"/>
      <c r="AD4" s="3"/>
      <c r="AE4" s="3"/>
      <c r="AF4" s="3"/>
      <c r="AG4" s="3"/>
      <c r="AH4" s="3"/>
      <c r="AI4" s="3"/>
      <c r="AJ4" s="3"/>
      <c r="AK4" s="3"/>
      <c r="AL4" s="3"/>
      <c r="AM4" s="3"/>
      <c r="AN4" s="3"/>
      <c r="AO4" s="3"/>
      <c r="AP4" s="3"/>
      <c r="AQ4" s="3"/>
      <c r="AR4" s="9"/>
      <c r="AS4" s="9"/>
      <c r="AT4" s="9"/>
      <c r="AU4" s="9"/>
      <c r="AV4" s="9"/>
      <c r="AW4" s="9"/>
      <c r="AX4" s="9"/>
      <c r="AY4" s="9"/>
      <c r="AZ4" s="9"/>
      <c r="BA4" s="9"/>
      <c r="BB4" s="9"/>
      <c r="BC4" s="9"/>
      <c r="BD4" s="9"/>
      <c r="BE4" s="9"/>
      <c r="BF4" s="9"/>
    </row>
    <row r="5" spans="1:58" ht="24.75" customHeight="1">
      <c r="A5" s="4" t="s">
        <v>3</v>
      </c>
      <c r="B5" s="12" t="s">
        <v>24</v>
      </c>
      <c r="C5" s="12" t="s">
        <v>27</v>
      </c>
      <c r="D5" s="12" t="s">
        <v>29</v>
      </c>
      <c r="E5" s="19" t="s">
        <v>31</v>
      </c>
      <c r="F5" s="19"/>
      <c r="G5" s="19"/>
      <c r="H5" s="19"/>
      <c r="I5" s="19"/>
      <c r="J5" s="19"/>
      <c r="K5" s="19"/>
      <c r="L5" s="19"/>
      <c r="M5" s="19"/>
      <c r="N5" s="19"/>
      <c r="O5" s="19"/>
      <c r="P5" s="19"/>
      <c r="Q5" s="12" t="s">
        <v>39</v>
      </c>
      <c r="R5" s="12"/>
      <c r="S5" s="12"/>
      <c r="T5" s="12" t="s">
        <v>44</v>
      </c>
      <c r="U5" s="30" t="s">
        <v>45</v>
      </c>
      <c r="V5" s="30"/>
      <c r="W5" s="30"/>
      <c r="X5" s="12" t="s">
        <v>3</v>
      </c>
      <c r="Y5" s="19" t="s">
        <v>55</v>
      </c>
      <c r="Z5" s="19"/>
      <c r="AA5" s="19"/>
      <c r="AB5" s="19"/>
      <c r="AC5" s="30" t="s">
        <v>60</v>
      </c>
      <c r="AD5" s="30"/>
      <c r="AE5" s="30"/>
      <c r="AF5" s="30"/>
      <c r="AG5" s="30"/>
      <c r="AH5" s="30"/>
      <c r="AI5" s="30"/>
      <c r="AJ5" s="30"/>
      <c r="AK5" s="30"/>
      <c r="AL5" s="30"/>
      <c r="AM5" s="30"/>
      <c r="AN5" s="30"/>
      <c r="AO5" s="30"/>
      <c r="AP5" s="30"/>
      <c r="AQ5" s="30"/>
      <c r="AR5" s="56"/>
      <c r="AS5" s="61"/>
      <c r="AT5" s="61"/>
      <c r="AU5" s="61"/>
      <c r="AV5" s="61"/>
      <c r="AW5" s="61"/>
      <c r="AX5" s="61"/>
      <c r="AY5" s="61"/>
      <c r="AZ5" s="61"/>
      <c r="BA5" s="61"/>
      <c r="BB5" s="61"/>
      <c r="BC5" s="61"/>
      <c r="BD5" s="61"/>
      <c r="BE5" s="61"/>
      <c r="BF5" s="61"/>
    </row>
    <row r="6" spans="1:58" ht="24.75" customHeight="1">
      <c r="A6" s="4"/>
      <c r="B6" s="12"/>
      <c r="C6" s="12"/>
      <c r="D6" s="12"/>
      <c r="E6" s="12" t="s">
        <v>32</v>
      </c>
      <c r="F6" s="12"/>
      <c r="G6" s="12"/>
      <c r="H6" s="19" t="s">
        <v>36</v>
      </c>
      <c r="I6" s="19"/>
      <c r="J6" s="19"/>
      <c r="K6" s="19" t="s">
        <v>37</v>
      </c>
      <c r="L6" s="19"/>
      <c r="M6" s="19"/>
      <c r="N6" s="19" t="s">
        <v>38</v>
      </c>
      <c r="O6" s="19"/>
      <c r="P6" s="19"/>
      <c r="Q6" s="12"/>
      <c r="R6" s="12"/>
      <c r="S6" s="12"/>
      <c r="T6" s="12"/>
      <c r="U6" s="19" t="s">
        <v>46</v>
      </c>
      <c r="V6" s="12" t="s">
        <v>47</v>
      </c>
      <c r="W6" s="12" t="s">
        <v>48</v>
      </c>
      <c r="X6" s="12"/>
      <c r="Y6" s="19"/>
      <c r="Z6" s="19"/>
      <c r="AA6" s="19"/>
      <c r="AB6" s="19"/>
      <c r="AC6" s="41" t="s">
        <v>61</v>
      </c>
      <c r="AD6" s="41"/>
      <c r="AE6" s="43" t="s">
        <v>66</v>
      </c>
      <c r="AF6" s="43"/>
      <c r="AG6" s="43"/>
      <c r="AH6" s="43"/>
      <c r="AI6" s="43"/>
      <c r="AJ6" s="43"/>
      <c r="AK6" s="43"/>
      <c r="AL6" s="43"/>
      <c r="AM6" s="43" t="s">
        <v>80</v>
      </c>
      <c r="AN6" s="43" t="s">
        <v>83</v>
      </c>
      <c r="AO6" s="43" t="s">
        <v>84</v>
      </c>
      <c r="AP6" s="30" t="s">
        <v>86</v>
      </c>
      <c r="AQ6" s="30"/>
      <c r="AR6" s="57"/>
      <c r="AS6" s="60"/>
      <c r="AT6" s="60"/>
      <c r="AU6" s="60"/>
      <c r="AV6" s="60"/>
      <c r="AW6" s="60"/>
      <c r="AX6" s="60"/>
      <c r="AY6" s="60"/>
      <c r="AZ6" s="60"/>
      <c r="BA6" s="60"/>
      <c r="BB6" s="60"/>
      <c r="BC6" s="60"/>
      <c r="BD6" s="60"/>
      <c r="BE6" s="60"/>
      <c r="BF6" s="60"/>
    </row>
    <row r="7" spans="1:58" ht="24.75" customHeight="1">
      <c r="A7" s="4"/>
      <c r="B7" s="12"/>
      <c r="C7" s="12"/>
      <c r="D7" s="12"/>
      <c r="E7" s="19" t="s">
        <v>32</v>
      </c>
      <c r="F7" s="19" t="s">
        <v>33</v>
      </c>
      <c r="G7" s="19" t="s">
        <v>35</v>
      </c>
      <c r="H7" s="19" t="s">
        <v>32</v>
      </c>
      <c r="I7" s="19" t="s">
        <v>33</v>
      </c>
      <c r="J7" s="19" t="s">
        <v>35</v>
      </c>
      <c r="K7" s="19" t="s">
        <v>32</v>
      </c>
      <c r="L7" s="19" t="s">
        <v>33</v>
      </c>
      <c r="M7" s="19" t="s">
        <v>35</v>
      </c>
      <c r="N7" s="19" t="s">
        <v>32</v>
      </c>
      <c r="O7" s="19" t="s">
        <v>33</v>
      </c>
      <c r="P7" s="19" t="s">
        <v>35</v>
      </c>
      <c r="Q7" s="19" t="s">
        <v>32</v>
      </c>
      <c r="R7" s="19" t="s">
        <v>33</v>
      </c>
      <c r="S7" s="19" t="s">
        <v>35</v>
      </c>
      <c r="T7" s="12"/>
      <c r="U7" s="19"/>
      <c r="V7" s="12"/>
      <c r="W7" s="12"/>
      <c r="X7" s="12"/>
      <c r="Y7" s="12" t="s">
        <v>32</v>
      </c>
      <c r="Z7" s="38" t="s">
        <v>56</v>
      </c>
      <c r="AA7" s="12" t="s">
        <v>57</v>
      </c>
      <c r="AB7" s="12" t="s">
        <v>58</v>
      </c>
      <c r="AC7" s="41" t="s">
        <v>62</v>
      </c>
      <c r="AD7" s="43" t="s">
        <v>64</v>
      </c>
      <c r="AE7" s="43" t="s">
        <v>67</v>
      </c>
      <c r="AF7" s="43" t="s">
        <v>69</v>
      </c>
      <c r="AG7" s="43" t="s">
        <v>71</v>
      </c>
      <c r="AH7" s="43" t="s">
        <v>74</v>
      </c>
      <c r="AI7" s="43" t="s">
        <v>77</v>
      </c>
      <c r="AJ7" s="43"/>
      <c r="AK7" s="43"/>
      <c r="AL7" s="43"/>
      <c r="AM7" s="43"/>
      <c r="AN7" s="43"/>
      <c r="AO7" s="43"/>
      <c r="AP7" s="43" t="s">
        <v>87</v>
      </c>
      <c r="AQ7" s="49" t="s">
        <v>89</v>
      </c>
      <c r="AR7" s="58"/>
      <c r="AS7" s="58"/>
      <c r="AT7" s="58"/>
      <c r="AU7" s="58"/>
      <c r="AV7" s="58"/>
      <c r="AW7" s="58"/>
      <c r="AX7" s="58"/>
      <c r="AY7" s="58"/>
      <c r="AZ7" s="58"/>
      <c r="BA7" s="58"/>
      <c r="BB7" s="58"/>
      <c r="BC7" s="58"/>
      <c r="BD7" s="58"/>
      <c r="BE7" s="58"/>
      <c r="BF7" s="58"/>
    </row>
    <row r="8" spans="1:58" ht="24.75" customHeight="1">
      <c r="A8" s="4"/>
      <c r="B8" s="12"/>
      <c r="C8" s="12"/>
      <c r="D8" s="12"/>
      <c r="E8" s="19"/>
      <c r="F8" s="19"/>
      <c r="G8" s="19"/>
      <c r="H8" s="19"/>
      <c r="I8" s="19"/>
      <c r="J8" s="19"/>
      <c r="K8" s="19"/>
      <c r="L8" s="19"/>
      <c r="M8" s="19"/>
      <c r="N8" s="19"/>
      <c r="O8" s="19"/>
      <c r="P8" s="19"/>
      <c r="Q8" s="19"/>
      <c r="R8" s="19"/>
      <c r="S8" s="19"/>
      <c r="T8" s="12"/>
      <c r="U8" s="19"/>
      <c r="V8" s="12"/>
      <c r="W8" s="12"/>
      <c r="X8" s="12"/>
      <c r="Y8" s="12"/>
      <c r="Z8" s="38"/>
      <c r="AA8" s="12"/>
      <c r="AB8" s="12"/>
      <c r="AC8" s="41"/>
      <c r="AD8" s="43"/>
      <c r="AE8" s="43"/>
      <c r="AF8" s="43"/>
      <c r="AG8" s="43"/>
      <c r="AH8" s="43"/>
      <c r="AI8" s="12" t="s">
        <v>78</v>
      </c>
      <c r="AJ8" s="43" t="s">
        <v>79</v>
      </c>
      <c r="AK8" s="43"/>
      <c r="AL8" s="43"/>
      <c r="AM8" s="43"/>
      <c r="AN8" s="43"/>
      <c r="AO8" s="43"/>
      <c r="AP8" s="43"/>
      <c r="AQ8" s="49"/>
      <c r="AR8" s="58"/>
      <c r="AS8" s="58"/>
      <c r="AT8" s="58"/>
      <c r="AU8" s="58"/>
      <c r="AV8" s="58"/>
      <c r="AW8" s="58"/>
      <c r="AX8" s="58"/>
      <c r="AY8" s="58"/>
      <c r="AZ8" s="58"/>
      <c r="BA8" s="58"/>
      <c r="BB8" s="58"/>
      <c r="BC8" s="58"/>
      <c r="BD8" s="58"/>
      <c r="BE8" s="58"/>
      <c r="BF8" s="58"/>
    </row>
    <row r="9" spans="1:58" ht="36.35" customHeight="1">
      <c r="A9" s="4"/>
      <c r="B9" s="12"/>
      <c r="C9" s="12"/>
      <c r="D9" s="12"/>
      <c r="E9" s="19"/>
      <c r="F9" s="19"/>
      <c r="G9" s="19"/>
      <c r="H9" s="19"/>
      <c r="I9" s="19"/>
      <c r="J9" s="19"/>
      <c r="K9" s="19"/>
      <c r="L9" s="19"/>
      <c r="M9" s="19"/>
      <c r="N9" s="19"/>
      <c r="O9" s="19"/>
      <c r="P9" s="19"/>
      <c r="Q9" s="19"/>
      <c r="R9" s="19"/>
      <c r="S9" s="19"/>
      <c r="T9" s="12"/>
      <c r="U9" s="19"/>
      <c r="V9" s="12"/>
      <c r="W9" s="12"/>
      <c r="X9" s="12"/>
      <c r="Y9" s="12"/>
      <c r="Z9" s="38"/>
      <c r="AA9" s="12"/>
      <c r="AB9" s="12"/>
      <c r="AC9" s="41"/>
      <c r="AD9" s="43"/>
      <c r="AE9" s="43"/>
      <c r="AF9" s="43"/>
      <c r="AG9" s="43"/>
      <c r="AH9" s="43"/>
      <c r="AI9" s="12"/>
      <c r="AJ9" s="45" t="s">
        <v>32</v>
      </c>
      <c r="AK9" s="45" t="s">
        <v>33</v>
      </c>
      <c r="AL9" s="45" t="s">
        <v>35</v>
      </c>
      <c r="AM9" s="43"/>
      <c r="AN9" s="43"/>
      <c r="AO9" s="43"/>
      <c r="AP9" s="43"/>
      <c r="AQ9" s="49"/>
      <c r="AR9" s="58"/>
      <c r="AS9" s="58"/>
      <c r="AT9" s="58"/>
      <c r="AU9" s="58"/>
      <c r="AV9" s="58"/>
      <c r="AW9" s="58"/>
      <c r="AX9" s="58"/>
      <c r="AY9" s="58"/>
      <c r="AZ9" s="58"/>
      <c r="BA9" s="58"/>
      <c r="BB9" s="58"/>
      <c r="BC9" s="58"/>
      <c r="BD9" s="58"/>
      <c r="BE9" s="58"/>
      <c r="BF9" s="58"/>
    </row>
    <row r="10" spans="1:58" ht="25.25" customHeight="1">
      <c r="A10" s="4"/>
      <c r="B10" s="13" t="s">
        <v>25</v>
      </c>
      <c r="C10" s="13" t="s">
        <v>28</v>
      </c>
      <c r="D10" s="13" t="s">
        <v>30</v>
      </c>
      <c r="E10" s="13" t="s">
        <v>30</v>
      </c>
      <c r="F10" s="13" t="s">
        <v>30</v>
      </c>
      <c r="G10" s="13" t="s">
        <v>30</v>
      </c>
      <c r="H10" s="13" t="s">
        <v>30</v>
      </c>
      <c r="I10" s="13" t="s">
        <v>30</v>
      </c>
      <c r="J10" s="24" t="s">
        <v>30</v>
      </c>
      <c r="K10" s="25" t="s">
        <v>30</v>
      </c>
      <c r="L10" s="13" t="s">
        <v>30</v>
      </c>
      <c r="M10" s="13" t="s">
        <v>30</v>
      </c>
      <c r="N10" s="13" t="s">
        <v>30</v>
      </c>
      <c r="O10" s="13" t="s">
        <v>30</v>
      </c>
      <c r="P10" s="13" t="s">
        <v>30</v>
      </c>
      <c r="Q10" s="13" t="s">
        <v>30</v>
      </c>
      <c r="R10" s="13" t="s">
        <v>30</v>
      </c>
      <c r="S10" s="13" t="s">
        <v>30</v>
      </c>
      <c r="T10" s="13" t="s">
        <v>25</v>
      </c>
      <c r="U10" s="19"/>
      <c r="V10" s="12"/>
      <c r="W10" s="12"/>
      <c r="X10" s="12"/>
      <c r="Y10" s="12"/>
      <c r="Z10" s="38"/>
      <c r="AA10" s="12"/>
      <c r="AB10" s="12"/>
      <c r="AC10" s="42" t="s">
        <v>63</v>
      </c>
      <c r="AD10" s="13" t="s">
        <v>63</v>
      </c>
      <c r="AE10" s="13" t="s">
        <v>68</v>
      </c>
      <c r="AF10" s="13" t="s">
        <v>70</v>
      </c>
      <c r="AG10" s="13" t="s">
        <v>72</v>
      </c>
      <c r="AH10" s="13" t="s">
        <v>72</v>
      </c>
      <c r="AI10" s="13" t="s">
        <v>72</v>
      </c>
      <c r="AJ10" s="46" t="s">
        <v>30</v>
      </c>
      <c r="AK10" s="46" t="s">
        <v>30</v>
      </c>
      <c r="AL10" s="46" t="s">
        <v>30</v>
      </c>
      <c r="AM10" s="13" t="s">
        <v>68</v>
      </c>
      <c r="AN10" s="13" t="s">
        <v>68</v>
      </c>
      <c r="AO10" s="13" t="s">
        <v>85</v>
      </c>
      <c r="AP10" s="48" t="s">
        <v>88</v>
      </c>
      <c r="AQ10" s="50" t="s">
        <v>88</v>
      </c>
      <c r="AR10" s="59"/>
      <c r="AS10" s="59"/>
      <c r="AT10" s="59"/>
      <c r="AU10" s="59"/>
      <c r="AV10" s="59"/>
      <c r="AW10" s="59"/>
      <c r="AX10" s="59"/>
      <c r="AY10" s="59"/>
      <c r="AZ10" s="59"/>
      <c r="BA10" s="59"/>
      <c r="BB10" s="59"/>
      <c r="BC10" s="59"/>
      <c r="BD10" s="59"/>
      <c r="BE10" s="59"/>
      <c r="BF10" s="59"/>
    </row>
    <row r="11" spans="1:58" ht="30.3" customHeight="1">
      <c r="A11" s="5" t="s">
        <v>4</v>
      </c>
      <c r="B11" s="14">
        <v>17</v>
      </c>
      <c r="C11" s="14">
        <v>28336</v>
      </c>
      <c r="D11" s="14">
        <v>78122</v>
      </c>
      <c r="E11" s="14">
        <v>326</v>
      </c>
      <c r="F11" s="14">
        <v>257</v>
      </c>
      <c r="G11" s="14">
        <v>69</v>
      </c>
      <c r="H11" s="14">
        <v>17</v>
      </c>
      <c r="I11" s="14">
        <v>14</v>
      </c>
      <c r="J11" s="14">
        <v>3</v>
      </c>
      <c r="K11" s="14">
        <v>228</v>
      </c>
      <c r="L11" s="14">
        <v>182</v>
      </c>
      <c r="M11" s="14">
        <v>46</v>
      </c>
      <c r="N11" s="14">
        <v>81</v>
      </c>
      <c r="O11" s="14">
        <v>61</v>
      </c>
      <c r="P11" s="14">
        <v>20</v>
      </c>
      <c r="Q11" s="14">
        <v>2323</v>
      </c>
      <c r="R11" s="14">
        <v>1171</v>
      </c>
      <c r="S11" s="14">
        <v>1152</v>
      </c>
      <c r="T11" s="14">
        <v>5</v>
      </c>
      <c r="U11" s="14">
        <f>SUM(U12:U28)</f>
        <v>5449565</v>
      </c>
      <c r="V11" s="14">
        <f>SUM(V12:V28)</f>
        <v>1687400</v>
      </c>
      <c r="W11" s="14">
        <f>SUM(W12:W28)</f>
        <v>3762165</v>
      </c>
      <c r="X11" s="14" t="s">
        <v>49</v>
      </c>
      <c r="Y11" s="14">
        <v>15</v>
      </c>
      <c r="Z11" s="14">
        <v>15</v>
      </c>
      <c r="AA11" s="14">
        <v>0</v>
      </c>
      <c r="AB11" s="14">
        <v>0</v>
      </c>
      <c r="AC11" s="14">
        <f>SUM(AC12:AC28)</f>
        <v>195</v>
      </c>
      <c r="AD11" s="14">
        <f>SUM(AD12:AD28)</f>
        <v>2669</v>
      </c>
      <c r="AE11" s="14">
        <v>17</v>
      </c>
      <c r="AF11" s="14">
        <v>52</v>
      </c>
      <c r="AG11" s="14" t="s">
        <v>73</v>
      </c>
      <c r="AH11" s="14">
        <v>11</v>
      </c>
      <c r="AI11" s="14">
        <v>17</v>
      </c>
      <c r="AJ11" s="14">
        <f>SUM(AJ12:AJ28)</f>
        <v>735</v>
      </c>
      <c r="AK11" s="14">
        <f>SUM(AK12:AK28)</f>
        <v>390</v>
      </c>
      <c r="AL11" s="14">
        <f>SUM(AL12:AL28)</f>
        <v>345</v>
      </c>
      <c r="AM11" s="14">
        <v>12</v>
      </c>
      <c r="AN11" s="14">
        <v>0</v>
      </c>
      <c r="AO11" s="14">
        <v>1</v>
      </c>
      <c r="AP11" s="14">
        <f>SUM(AP12:AP28)</f>
        <v>6025</v>
      </c>
      <c r="AQ11" s="51">
        <v>0</v>
      </c>
      <c r="AR11" s="60"/>
      <c r="AS11" s="60"/>
      <c r="AT11" s="60"/>
      <c r="AU11" s="60"/>
      <c r="AV11" s="60"/>
      <c r="AW11" s="60"/>
      <c r="AX11" s="60"/>
      <c r="AY11" s="60"/>
      <c r="AZ11" s="60"/>
      <c r="BA11" s="60"/>
      <c r="BB11" s="60"/>
      <c r="BC11" s="60"/>
      <c r="BD11" s="60"/>
      <c r="BE11" s="60"/>
      <c r="BF11" s="60"/>
    </row>
    <row r="12" spans="1:58" ht="30.3" customHeight="1">
      <c r="A12" s="6" t="s">
        <v>5</v>
      </c>
      <c r="B12" s="15"/>
      <c r="C12" s="14">
        <v>3844</v>
      </c>
      <c r="D12" s="14">
        <v>10111</v>
      </c>
      <c r="E12" s="14">
        <f>F12+G12</f>
        <v>20</v>
      </c>
      <c r="F12" s="14">
        <f>I12+L12+O12</f>
        <v>15</v>
      </c>
      <c r="G12" s="14">
        <f>J12+M12+P12</f>
        <v>5</v>
      </c>
      <c r="H12" s="14">
        <v>1</v>
      </c>
      <c r="I12" s="14">
        <v>1</v>
      </c>
      <c r="J12" s="14">
        <v>0</v>
      </c>
      <c r="K12" s="14">
        <v>14</v>
      </c>
      <c r="L12" s="14">
        <v>11</v>
      </c>
      <c r="M12" s="14">
        <v>3</v>
      </c>
      <c r="N12" s="14">
        <v>5</v>
      </c>
      <c r="O12" s="14">
        <v>3</v>
      </c>
      <c r="P12" s="14">
        <v>2</v>
      </c>
      <c r="Q12" s="14">
        <v>207</v>
      </c>
      <c r="R12" s="14">
        <v>85</v>
      </c>
      <c r="S12" s="14">
        <v>122</v>
      </c>
      <c r="T12" s="29">
        <v>1</v>
      </c>
      <c r="U12" s="31">
        <v>69100</v>
      </c>
      <c r="V12" s="31">
        <v>50000</v>
      </c>
      <c r="W12" s="31">
        <v>19100</v>
      </c>
      <c r="X12" s="1"/>
      <c r="Y12" s="14">
        <v>1</v>
      </c>
      <c r="Z12" s="14">
        <v>1</v>
      </c>
      <c r="AA12" s="14">
        <v>0</v>
      </c>
      <c r="AB12" s="14">
        <v>0</v>
      </c>
      <c r="AC12" s="14">
        <v>10</v>
      </c>
      <c r="AD12" s="14">
        <v>257</v>
      </c>
      <c r="AE12" s="14">
        <v>1</v>
      </c>
      <c r="AF12" s="14">
        <v>0</v>
      </c>
      <c r="AG12" s="14">
        <v>0</v>
      </c>
      <c r="AH12" s="14">
        <v>0</v>
      </c>
      <c r="AI12" s="14">
        <v>1</v>
      </c>
      <c r="AJ12" s="14">
        <v>40</v>
      </c>
      <c r="AK12" s="14">
        <v>8</v>
      </c>
      <c r="AL12" s="14">
        <v>32</v>
      </c>
      <c r="AM12" s="14">
        <v>1</v>
      </c>
      <c r="AN12" s="14">
        <v>0</v>
      </c>
      <c r="AO12" s="14">
        <v>0</v>
      </c>
      <c r="AP12" s="29">
        <v>450</v>
      </c>
      <c r="AQ12" s="52">
        <v>0</v>
      </c>
      <c r="AR12" s="60"/>
      <c r="AS12" s="60"/>
      <c r="AT12" s="60"/>
      <c r="AU12" s="60"/>
      <c r="AV12" s="60"/>
      <c r="AW12" s="60"/>
      <c r="AX12" s="60"/>
      <c r="AY12" s="60"/>
      <c r="AZ12" s="60"/>
      <c r="BA12" s="60"/>
      <c r="BB12" s="60"/>
      <c r="BC12" s="60"/>
      <c r="BD12" s="60"/>
      <c r="BE12" s="60"/>
      <c r="BF12" s="60"/>
    </row>
    <row r="13" spans="1:58" ht="30.3" customHeight="1">
      <c r="A13" s="6" t="s">
        <v>6</v>
      </c>
      <c r="B13" s="16"/>
      <c r="C13" s="14">
        <v>1230</v>
      </c>
      <c r="D13" s="14">
        <v>3105</v>
      </c>
      <c r="E13" s="14">
        <f>F13+G13</f>
        <v>14</v>
      </c>
      <c r="F13" s="14">
        <f>I13+L13+O13</f>
        <v>9</v>
      </c>
      <c r="G13" s="14">
        <f>J13+M13+P13</f>
        <v>5</v>
      </c>
      <c r="H13" s="14">
        <v>1</v>
      </c>
      <c r="I13" s="14">
        <v>0</v>
      </c>
      <c r="J13" s="14">
        <v>1</v>
      </c>
      <c r="K13" s="14">
        <f>L13+M13</f>
        <v>10</v>
      </c>
      <c r="L13" s="14">
        <v>7</v>
      </c>
      <c r="M13" s="14">
        <v>3</v>
      </c>
      <c r="N13" s="14">
        <f>O13+P13</f>
        <v>3</v>
      </c>
      <c r="O13" s="14">
        <v>2</v>
      </c>
      <c r="P13" s="14">
        <v>1</v>
      </c>
      <c r="Q13" s="14">
        <f>R13+S13</f>
        <v>85</v>
      </c>
      <c r="R13" s="14">
        <v>39</v>
      </c>
      <c r="S13" s="14">
        <v>46</v>
      </c>
      <c r="T13" s="29">
        <v>1</v>
      </c>
      <c r="U13" s="31">
        <v>434362</v>
      </c>
      <c r="V13" s="31">
        <v>120000</v>
      </c>
      <c r="W13" s="31">
        <v>314362</v>
      </c>
      <c r="X13" s="1"/>
      <c r="Y13" s="14">
        <v>1</v>
      </c>
      <c r="Z13" s="14">
        <v>1</v>
      </c>
      <c r="AA13" s="14">
        <v>0</v>
      </c>
      <c r="AB13" s="14">
        <v>0</v>
      </c>
      <c r="AC13" s="14">
        <v>13</v>
      </c>
      <c r="AD13" s="14">
        <v>620</v>
      </c>
      <c r="AE13" s="14">
        <v>1</v>
      </c>
      <c r="AF13" s="14">
        <v>3</v>
      </c>
      <c r="AG13" s="14">
        <v>0</v>
      </c>
      <c r="AH13" s="14">
        <v>0</v>
      </c>
      <c r="AI13" s="14">
        <v>1</v>
      </c>
      <c r="AJ13" s="14">
        <f>AK13+AL13</f>
        <v>33</v>
      </c>
      <c r="AK13" s="14">
        <v>5</v>
      </c>
      <c r="AL13" s="14">
        <v>28</v>
      </c>
      <c r="AM13" s="14">
        <v>1</v>
      </c>
      <c r="AN13" s="14">
        <v>0</v>
      </c>
      <c r="AO13" s="14">
        <v>0</v>
      </c>
      <c r="AP13" s="29">
        <v>446</v>
      </c>
      <c r="AQ13" s="52">
        <v>0</v>
      </c>
      <c r="AR13" s="60"/>
      <c r="AS13" s="60"/>
      <c r="AT13" s="60"/>
      <c r="AU13" s="60"/>
      <c r="AV13" s="60"/>
      <c r="AW13" s="60"/>
      <c r="AX13" s="60"/>
      <c r="AY13" s="60"/>
      <c r="AZ13" s="60"/>
      <c r="BA13" s="60"/>
      <c r="BB13" s="60"/>
      <c r="BC13" s="60"/>
      <c r="BD13" s="60"/>
      <c r="BE13" s="60"/>
      <c r="BF13" s="60"/>
    </row>
    <row r="14" spans="1:58" ht="30.3" customHeight="1">
      <c r="A14" s="6" t="s">
        <v>7</v>
      </c>
      <c r="B14" s="16"/>
      <c r="C14" s="14">
        <v>1835</v>
      </c>
      <c r="D14" s="14">
        <v>4045</v>
      </c>
      <c r="E14" s="14">
        <f>F14+G14</f>
        <v>20</v>
      </c>
      <c r="F14" s="14">
        <f>I14+L14+O14</f>
        <v>10</v>
      </c>
      <c r="G14" s="14">
        <f>J14+M14+P14</f>
        <v>10</v>
      </c>
      <c r="H14" s="14">
        <v>1</v>
      </c>
      <c r="I14" s="14">
        <v>1</v>
      </c>
      <c r="J14" s="14">
        <v>0</v>
      </c>
      <c r="K14" s="14">
        <f>L14+M14</f>
        <v>14</v>
      </c>
      <c r="L14" s="14">
        <v>6</v>
      </c>
      <c r="M14" s="14">
        <v>8</v>
      </c>
      <c r="N14" s="14">
        <f>O14+P14</f>
        <v>5</v>
      </c>
      <c r="O14" s="14">
        <v>3</v>
      </c>
      <c r="P14" s="14">
        <v>2</v>
      </c>
      <c r="Q14" s="14">
        <f>R14+S14</f>
        <v>143</v>
      </c>
      <c r="R14" s="14">
        <v>71</v>
      </c>
      <c r="S14" s="14">
        <v>72</v>
      </c>
      <c r="T14" s="14">
        <v>0</v>
      </c>
      <c r="U14" s="31">
        <v>398160</v>
      </c>
      <c r="V14" s="31">
        <v>130000</v>
      </c>
      <c r="W14" s="31">
        <v>268160</v>
      </c>
      <c r="X14" s="1"/>
      <c r="Y14" s="14">
        <v>1</v>
      </c>
      <c r="Z14" s="14">
        <v>1</v>
      </c>
      <c r="AA14" s="14">
        <v>0</v>
      </c>
      <c r="AB14" s="14">
        <v>0</v>
      </c>
      <c r="AC14" s="14">
        <v>21</v>
      </c>
      <c r="AD14" s="14">
        <v>191</v>
      </c>
      <c r="AE14" s="14">
        <v>1</v>
      </c>
      <c r="AF14" s="14">
        <v>5</v>
      </c>
      <c r="AG14" s="14">
        <v>1</v>
      </c>
      <c r="AH14" s="14">
        <v>0</v>
      </c>
      <c r="AI14" s="14">
        <v>1</v>
      </c>
      <c r="AJ14" s="14">
        <v>41</v>
      </c>
      <c r="AK14" s="14">
        <v>22</v>
      </c>
      <c r="AL14" s="14">
        <v>19</v>
      </c>
      <c r="AM14" s="14">
        <v>1</v>
      </c>
      <c r="AN14" s="14">
        <v>0</v>
      </c>
      <c r="AO14" s="14">
        <v>0</v>
      </c>
      <c r="AP14" s="29">
        <v>378</v>
      </c>
      <c r="AQ14" s="52">
        <v>0</v>
      </c>
      <c r="AR14" s="60"/>
      <c r="AS14" s="60"/>
      <c r="AT14" s="60"/>
      <c r="AU14" s="60"/>
      <c r="AV14" s="60"/>
      <c r="AW14" s="60"/>
      <c r="AX14" s="60"/>
      <c r="AY14" s="60"/>
      <c r="AZ14" s="60"/>
      <c r="BA14" s="60"/>
      <c r="BB14" s="60"/>
      <c r="BC14" s="60"/>
      <c r="BD14" s="60"/>
      <c r="BE14" s="60"/>
      <c r="BF14" s="60"/>
    </row>
    <row r="15" spans="1:58" ht="30.3" customHeight="1">
      <c r="A15" s="6" t="s">
        <v>8</v>
      </c>
      <c r="B15" s="16"/>
      <c r="C15" s="14">
        <v>1834</v>
      </c>
      <c r="D15" s="14">
        <v>4045</v>
      </c>
      <c r="E15" s="14">
        <f>F15+G15</f>
        <v>20</v>
      </c>
      <c r="F15" s="14">
        <f>I15+L15+O15</f>
        <v>10</v>
      </c>
      <c r="G15" s="14">
        <f>J15+M15+P15</f>
        <v>10</v>
      </c>
      <c r="H15" s="14">
        <v>1</v>
      </c>
      <c r="I15" s="14">
        <v>0</v>
      </c>
      <c r="J15" s="14">
        <v>1</v>
      </c>
      <c r="K15" s="14">
        <f>L15+M15</f>
        <v>14</v>
      </c>
      <c r="L15" s="14">
        <v>7</v>
      </c>
      <c r="M15" s="14">
        <v>7</v>
      </c>
      <c r="N15" s="14">
        <f>O15+P15</f>
        <v>5</v>
      </c>
      <c r="O15" s="14">
        <v>3</v>
      </c>
      <c r="P15" s="14">
        <v>2</v>
      </c>
      <c r="Q15" s="14">
        <f>R15+S15</f>
        <v>100</v>
      </c>
      <c r="R15" s="14">
        <v>42</v>
      </c>
      <c r="S15" s="14">
        <v>58</v>
      </c>
      <c r="T15" s="29">
        <v>1</v>
      </c>
      <c r="U15" s="31">
        <v>150350</v>
      </c>
      <c r="V15" s="31">
        <v>62000</v>
      </c>
      <c r="W15" s="31">
        <v>88350</v>
      </c>
      <c r="X15" s="1"/>
      <c r="Y15" s="14">
        <v>1</v>
      </c>
      <c r="Z15" s="14">
        <v>1</v>
      </c>
      <c r="AA15" s="14">
        <v>0</v>
      </c>
      <c r="AB15" s="14">
        <v>0</v>
      </c>
      <c r="AC15" s="14">
        <v>7</v>
      </c>
      <c r="AD15" s="14">
        <v>155</v>
      </c>
      <c r="AE15" s="14">
        <v>1</v>
      </c>
      <c r="AF15" s="14">
        <v>1</v>
      </c>
      <c r="AG15" s="14">
        <v>0</v>
      </c>
      <c r="AH15" s="14">
        <v>0</v>
      </c>
      <c r="AI15" s="14">
        <v>3</v>
      </c>
      <c r="AJ15" s="14">
        <f>AK15+AL15</f>
        <v>76</v>
      </c>
      <c r="AK15" s="14">
        <v>45</v>
      </c>
      <c r="AL15" s="14">
        <v>31</v>
      </c>
      <c r="AM15" s="14">
        <v>1</v>
      </c>
      <c r="AN15" s="14">
        <v>0</v>
      </c>
      <c r="AO15" s="14">
        <v>0</v>
      </c>
      <c r="AP15" s="29">
        <v>374</v>
      </c>
      <c r="AQ15" s="52">
        <v>0</v>
      </c>
      <c r="AR15" s="60"/>
      <c r="AS15" s="60"/>
      <c r="AT15" s="60"/>
      <c r="AU15" s="60"/>
      <c r="AV15" s="60"/>
      <c r="AW15" s="60"/>
      <c r="AX15" s="60"/>
      <c r="AY15" s="60"/>
      <c r="AZ15" s="60"/>
      <c r="BA15" s="60"/>
      <c r="BB15" s="60"/>
      <c r="BC15" s="60"/>
      <c r="BD15" s="60"/>
      <c r="BE15" s="60"/>
      <c r="BF15" s="60"/>
    </row>
    <row r="16" spans="1:58" ht="30.3" customHeight="1">
      <c r="A16" s="6" t="s">
        <v>9</v>
      </c>
      <c r="B16" s="16"/>
      <c r="C16" s="14">
        <v>1096</v>
      </c>
      <c r="D16" s="14">
        <v>2969</v>
      </c>
      <c r="E16" s="14">
        <f>F16+G16</f>
        <v>20</v>
      </c>
      <c r="F16" s="14">
        <f>I16+L16+O16</f>
        <v>15</v>
      </c>
      <c r="G16" s="14">
        <f>J16+M16+P16</f>
        <v>5</v>
      </c>
      <c r="H16" s="14">
        <v>1</v>
      </c>
      <c r="I16" s="14">
        <v>1</v>
      </c>
      <c r="J16" s="14">
        <v>0</v>
      </c>
      <c r="K16" s="14">
        <f>L16+M16</f>
        <v>14</v>
      </c>
      <c r="L16" s="14">
        <v>10</v>
      </c>
      <c r="M16" s="14">
        <v>4</v>
      </c>
      <c r="N16" s="14">
        <f>O16+P16</f>
        <v>5</v>
      </c>
      <c r="O16" s="14">
        <v>4</v>
      </c>
      <c r="P16" s="14">
        <v>1</v>
      </c>
      <c r="Q16" s="14">
        <f>R16+S16</f>
        <v>150</v>
      </c>
      <c r="R16" s="14">
        <v>78</v>
      </c>
      <c r="S16" s="14">
        <v>72</v>
      </c>
      <c r="T16" s="14">
        <v>0</v>
      </c>
      <c r="U16" s="31">
        <v>135550</v>
      </c>
      <c r="V16" s="31">
        <v>40000</v>
      </c>
      <c r="W16" s="31">
        <v>95550</v>
      </c>
      <c r="X16" s="1"/>
      <c r="Y16" s="14">
        <v>0</v>
      </c>
      <c r="Z16" s="14">
        <v>0</v>
      </c>
      <c r="AA16" s="14">
        <v>0</v>
      </c>
      <c r="AB16" s="14">
        <v>0</v>
      </c>
      <c r="AC16" s="14">
        <v>7</v>
      </c>
      <c r="AD16" s="14">
        <v>420</v>
      </c>
      <c r="AE16" s="14">
        <v>1</v>
      </c>
      <c r="AF16" s="14">
        <v>4</v>
      </c>
      <c r="AG16" s="14">
        <v>1</v>
      </c>
      <c r="AH16" s="14">
        <v>3</v>
      </c>
      <c r="AI16" s="14">
        <v>1</v>
      </c>
      <c r="AJ16" s="14">
        <v>61</v>
      </c>
      <c r="AK16" s="14">
        <v>39</v>
      </c>
      <c r="AL16" s="14">
        <v>22</v>
      </c>
      <c r="AM16" s="14">
        <v>1</v>
      </c>
      <c r="AN16" s="14">
        <v>0</v>
      </c>
      <c r="AO16" s="14">
        <v>0</v>
      </c>
      <c r="AP16" s="29">
        <v>334</v>
      </c>
      <c r="AQ16" s="52">
        <v>0</v>
      </c>
      <c r="AR16" s="60"/>
      <c r="AS16" s="60"/>
      <c r="AT16" s="60"/>
      <c r="AU16" s="60"/>
      <c r="AV16" s="60"/>
      <c r="AW16" s="60"/>
      <c r="AX16" s="60"/>
      <c r="AY16" s="60"/>
      <c r="AZ16" s="60"/>
      <c r="BA16" s="60"/>
      <c r="BB16" s="60"/>
      <c r="BC16" s="60"/>
      <c r="BD16" s="60"/>
      <c r="BE16" s="60"/>
      <c r="BF16" s="60"/>
    </row>
    <row r="17" spans="1:58" ht="30.3" customHeight="1">
      <c r="A17" s="6" t="s">
        <v>10</v>
      </c>
      <c r="B17" s="16"/>
      <c r="C17" s="14">
        <v>3353</v>
      </c>
      <c r="D17" s="14">
        <v>7929</v>
      </c>
      <c r="E17" s="14">
        <f>F17+G17</f>
        <v>20</v>
      </c>
      <c r="F17" s="14">
        <f>I17+L17+O17</f>
        <v>12</v>
      </c>
      <c r="G17" s="14">
        <f>J17+M17+P17</f>
        <v>8</v>
      </c>
      <c r="H17" s="14">
        <v>1</v>
      </c>
      <c r="I17" s="14">
        <v>1</v>
      </c>
      <c r="J17" s="14">
        <v>0</v>
      </c>
      <c r="K17" s="14">
        <f>L17+M17</f>
        <v>14</v>
      </c>
      <c r="L17" s="14">
        <v>7</v>
      </c>
      <c r="M17" s="14">
        <v>7</v>
      </c>
      <c r="N17" s="14">
        <f>O17+P17</f>
        <v>5</v>
      </c>
      <c r="O17" s="14">
        <v>4</v>
      </c>
      <c r="P17" s="14">
        <v>1</v>
      </c>
      <c r="Q17" s="14">
        <f>R17+S17</f>
        <v>189</v>
      </c>
      <c r="R17" s="14">
        <v>78</v>
      </c>
      <c r="S17" s="14">
        <v>111</v>
      </c>
      <c r="T17" s="14">
        <v>0</v>
      </c>
      <c r="U17" s="31">
        <v>708115</v>
      </c>
      <c r="V17" s="31">
        <v>127000</v>
      </c>
      <c r="W17" s="31">
        <v>581115</v>
      </c>
      <c r="X17" s="1"/>
      <c r="Y17" s="14">
        <v>1</v>
      </c>
      <c r="Z17" s="14">
        <v>1</v>
      </c>
      <c r="AA17" s="14">
        <v>0</v>
      </c>
      <c r="AB17" s="14">
        <v>0</v>
      </c>
      <c r="AC17" s="14">
        <v>15</v>
      </c>
      <c r="AD17" s="14">
        <v>147</v>
      </c>
      <c r="AE17" s="14">
        <v>1</v>
      </c>
      <c r="AF17" s="14">
        <v>5</v>
      </c>
      <c r="AG17" s="14">
        <v>0</v>
      </c>
      <c r="AH17" s="14">
        <v>0</v>
      </c>
      <c r="AI17" s="14">
        <v>0</v>
      </c>
      <c r="AJ17" s="14">
        <f>AK17+AL17</f>
        <v>0</v>
      </c>
      <c r="AK17" s="14">
        <v>0</v>
      </c>
      <c r="AL17" s="14">
        <v>0</v>
      </c>
      <c r="AM17" s="14">
        <v>1</v>
      </c>
      <c r="AN17" s="14">
        <v>0</v>
      </c>
      <c r="AO17" s="14">
        <v>0</v>
      </c>
      <c r="AP17" s="29">
        <v>340</v>
      </c>
      <c r="AQ17" s="52">
        <v>0</v>
      </c>
      <c r="AR17" s="60"/>
      <c r="AS17" s="60"/>
      <c r="AT17" s="60"/>
      <c r="AU17" s="60"/>
      <c r="AV17" s="60"/>
      <c r="AW17" s="60"/>
      <c r="AX17" s="60"/>
      <c r="AY17" s="60"/>
      <c r="AZ17" s="60"/>
      <c r="BA17" s="60"/>
      <c r="BB17" s="60"/>
      <c r="BC17" s="60"/>
      <c r="BD17" s="60"/>
      <c r="BE17" s="60"/>
      <c r="BF17" s="60"/>
    </row>
    <row r="18" spans="1:58" ht="30.3" customHeight="1">
      <c r="A18" s="6" t="s">
        <v>11</v>
      </c>
      <c r="B18" s="16"/>
      <c r="C18" s="14">
        <v>5188</v>
      </c>
      <c r="D18" s="14">
        <v>15596</v>
      </c>
      <c r="E18" s="14">
        <f>F18+G18</f>
        <v>20</v>
      </c>
      <c r="F18" s="14">
        <f>I18+L18+O18</f>
        <v>14</v>
      </c>
      <c r="G18" s="14">
        <f>J18+M18+P18</f>
        <v>6</v>
      </c>
      <c r="H18" s="14">
        <v>1</v>
      </c>
      <c r="I18" s="14">
        <v>1</v>
      </c>
      <c r="J18" s="14">
        <v>0</v>
      </c>
      <c r="K18" s="14">
        <f>L18+M18</f>
        <v>14</v>
      </c>
      <c r="L18" s="14">
        <v>11</v>
      </c>
      <c r="M18" s="14">
        <v>3</v>
      </c>
      <c r="N18" s="14">
        <f>O18+P18</f>
        <v>5</v>
      </c>
      <c r="O18" s="14">
        <v>2</v>
      </c>
      <c r="P18" s="14">
        <v>3</v>
      </c>
      <c r="Q18" s="14">
        <f>R18+S18</f>
        <v>241</v>
      </c>
      <c r="R18" s="14">
        <v>96</v>
      </c>
      <c r="S18" s="14">
        <v>145</v>
      </c>
      <c r="T18" s="14">
        <v>0</v>
      </c>
      <c r="U18" s="31">
        <v>275000</v>
      </c>
      <c r="V18" s="31">
        <v>12000</v>
      </c>
      <c r="W18" s="31">
        <v>263000</v>
      </c>
      <c r="X18" s="1"/>
      <c r="Y18" s="14">
        <v>1</v>
      </c>
      <c r="Z18" s="14">
        <v>1</v>
      </c>
      <c r="AA18" s="14">
        <v>0</v>
      </c>
      <c r="AB18" s="14">
        <v>0</v>
      </c>
      <c r="AC18" s="14">
        <v>15</v>
      </c>
      <c r="AD18" s="14">
        <v>0</v>
      </c>
      <c r="AE18" s="14">
        <v>1</v>
      </c>
      <c r="AF18" s="14">
        <v>3</v>
      </c>
      <c r="AG18" s="14">
        <v>1</v>
      </c>
      <c r="AH18" s="14">
        <v>0</v>
      </c>
      <c r="AI18" s="14">
        <v>1</v>
      </c>
      <c r="AJ18" s="14">
        <v>65</v>
      </c>
      <c r="AK18" s="14">
        <v>50</v>
      </c>
      <c r="AL18" s="14">
        <v>15</v>
      </c>
      <c r="AM18" s="14">
        <v>1</v>
      </c>
      <c r="AN18" s="14">
        <v>0</v>
      </c>
      <c r="AO18" s="14">
        <v>0</v>
      </c>
      <c r="AP18" s="29">
        <v>376</v>
      </c>
      <c r="AQ18" s="52">
        <v>0</v>
      </c>
      <c r="AR18" s="60"/>
      <c r="AS18" s="60"/>
      <c r="AT18" s="60"/>
      <c r="AU18" s="60"/>
      <c r="AV18" s="60"/>
      <c r="AW18" s="60"/>
      <c r="AX18" s="60"/>
      <c r="AY18" s="60"/>
      <c r="AZ18" s="60"/>
      <c r="BA18" s="60"/>
      <c r="BB18" s="60"/>
      <c r="BC18" s="60"/>
      <c r="BD18" s="60"/>
      <c r="BE18" s="60"/>
      <c r="BF18" s="60"/>
    </row>
    <row r="19" spans="1:58" ht="30.3" customHeight="1">
      <c r="A19" s="6" t="s">
        <v>12</v>
      </c>
      <c r="B19" s="16"/>
      <c r="C19" s="14">
        <v>3329</v>
      </c>
      <c r="D19" s="14">
        <v>9499</v>
      </c>
      <c r="E19" s="14">
        <f>F19+G19</f>
        <v>20</v>
      </c>
      <c r="F19" s="14">
        <f>I19+L19+O19</f>
        <v>13</v>
      </c>
      <c r="G19" s="14">
        <f>J19+M19+P19</f>
        <v>7</v>
      </c>
      <c r="H19" s="14">
        <v>1</v>
      </c>
      <c r="I19" s="14">
        <v>1</v>
      </c>
      <c r="J19" s="14">
        <v>0</v>
      </c>
      <c r="K19" s="14">
        <f>L19+M19</f>
        <v>14</v>
      </c>
      <c r="L19" s="14">
        <v>9</v>
      </c>
      <c r="M19" s="14">
        <v>5</v>
      </c>
      <c r="N19" s="14">
        <f>O19+P19</f>
        <v>5</v>
      </c>
      <c r="O19" s="14">
        <v>3</v>
      </c>
      <c r="P19" s="14">
        <v>2</v>
      </c>
      <c r="Q19" s="14">
        <f>R19+S19</f>
        <v>293</v>
      </c>
      <c r="R19" s="14">
        <v>93</v>
      </c>
      <c r="S19" s="14">
        <v>200</v>
      </c>
      <c r="T19" s="14">
        <v>0</v>
      </c>
      <c r="U19" s="31">
        <v>413600</v>
      </c>
      <c r="V19" s="31">
        <v>102000</v>
      </c>
      <c r="W19" s="31">
        <v>311600</v>
      </c>
      <c r="X19" s="1"/>
      <c r="Y19" s="14">
        <v>1</v>
      </c>
      <c r="Z19" s="14">
        <v>1</v>
      </c>
      <c r="AA19" s="14">
        <v>0</v>
      </c>
      <c r="AB19" s="14">
        <v>0</v>
      </c>
      <c r="AC19" s="14">
        <v>18</v>
      </c>
      <c r="AD19" s="14">
        <v>177</v>
      </c>
      <c r="AE19" s="14">
        <v>1</v>
      </c>
      <c r="AF19" s="14">
        <v>10</v>
      </c>
      <c r="AG19" s="14">
        <v>1</v>
      </c>
      <c r="AH19" s="14">
        <v>3</v>
      </c>
      <c r="AI19" s="14">
        <v>2</v>
      </c>
      <c r="AJ19" s="14">
        <v>72</v>
      </c>
      <c r="AK19" s="14">
        <v>43</v>
      </c>
      <c r="AL19" s="14">
        <v>29</v>
      </c>
      <c r="AM19" s="14">
        <v>1</v>
      </c>
      <c r="AN19" s="14">
        <v>0</v>
      </c>
      <c r="AO19" s="14">
        <v>1</v>
      </c>
      <c r="AP19" s="29">
        <v>423</v>
      </c>
      <c r="AQ19" s="52">
        <v>0</v>
      </c>
      <c r="AR19" s="60"/>
      <c r="AS19" s="60"/>
      <c r="AT19" s="60"/>
      <c r="AU19" s="60"/>
      <c r="AV19" s="60"/>
      <c r="AW19" s="60"/>
      <c r="AX19" s="60"/>
      <c r="AY19" s="60"/>
      <c r="AZ19" s="60"/>
      <c r="BA19" s="60"/>
      <c r="BB19" s="60"/>
      <c r="BC19" s="60"/>
      <c r="BD19" s="60"/>
      <c r="BE19" s="60"/>
      <c r="BF19" s="60"/>
    </row>
    <row r="20" spans="1:58" ht="30.3" customHeight="1">
      <c r="A20" s="6" t="s">
        <v>13</v>
      </c>
      <c r="B20" s="16"/>
      <c r="C20" s="14">
        <v>573</v>
      </c>
      <c r="D20" s="14">
        <v>1902</v>
      </c>
      <c r="E20" s="14">
        <f>F20+G20</f>
        <v>20</v>
      </c>
      <c r="F20" s="14">
        <f>I20+L20+O20</f>
        <v>20</v>
      </c>
      <c r="G20" s="14">
        <f>J20+M20+P20</f>
        <v>0</v>
      </c>
      <c r="H20" s="14">
        <v>1</v>
      </c>
      <c r="I20" s="14">
        <v>1</v>
      </c>
      <c r="J20" s="14">
        <v>0</v>
      </c>
      <c r="K20" s="14">
        <f>L20+M20</f>
        <v>14</v>
      </c>
      <c r="L20" s="14">
        <v>14</v>
      </c>
      <c r="M20" s="14">
        <v>0</v>
      </c>
      <c r="N20" s="14">
        <f>O20+P20</f>
        <v>5</v>
      </c>
      <c r="O20" s="14">
        <v>5</v>
      </c>
      <c r="P20" s="14">
        <v>0</v>
      </c>
      <c r="Q20" s="14">
        <f>R20+S20</f>
        <v>145</v>
      </c>
      <c r="R20" s="14">
        <v>93</v>
      </c>
      <c r="S20" s="14">
        <v>52</v>
      </c>
      <c r="T20" s="14">
        <v>0</v>
      </c>
      <c r="U20" s="31">
        <v>288300</v>
      </c>
      <c r="V20" s="31">
        <v>50000</v>
      </c>
      <c r="W20" s="31">
        <v>238300</v>
      </c>
      <c r="X20" s="1"/>
      <c r="Y20" s="14">
        <v>1</v>
      </c>
      <c r="Z20" s="14">
        <v>1</v>
      </c>
      <c r="AA20" s="14">
        <v>0</v>
      </c>
      <c r="AB20" s="14">
        <v>0</v>
      </c>
      <c r="AC20" s="14">
        <v>8</v>
      </c>
      <c r="AD20" s="14">
        <v>196</v>
      </c>
      <c r="AE20" s="14">
        <v>1</v>
      </c>
      <c r="AF20" s="14">
        <v>3</v>
      </c>
      <c r="AG20" s="14">
        <v>0</v>
      </c>
      <c r="AH20" s="14">
        <v>0</v>
      </c>
      <c r="AI20" s="14">
        <v>0</v>
      </c>
      <c r="AJ20" s="14">
        <v>0</v>
      </c>
      <c r="AK20" s="14">
        <v>0</v>
      </c>
      <c r="AL20" s="14">
        <v>0</v>
      </c>
      <c r="AM20" s="14">
        <v>0</v>
      </c>
      <c r="AN20" s="14">
        <v>0</v>
      </c>
      <c r="AO20" s="14">
        <v>0</v>
      </c>
      <c r="AP20" s="29">
        <v>358</v>
      </c>
      <c r="AQ20" s="52">
        <v>0</v>
      </c>
      <c r="AR20" s="60"/>
      <c r="AS20" s="60"/>
      <c r="AT20" s="60"/>
      <c r="AU20" s="60"/>
      <c r="AV20" s="60"/>
      <c r="AW20" s="60"/>
      <c r="AX20" s="60"/>
      <c r="AY20" s="60"/>
      <c r="AZ20" s="60"/>
      <c r="BA20" s="60"/>
      <c r="BB20" s="60"/>
      <c r="BC20" s="60"/>
      <c r="BD20" s="60"/>
      <c r="BE20" s="60"/>
      <c r="BF20" s="60"/>
    </row>
    <row r="21" spans="1:58" ht="30.3" customHeight="1">
      <c r="A21" s="6" t="s">
        <v>14</v>
      </c>
      <c r="B21" s="16"/>
      <c r="C21" s="14">
        <v>797</v>
      </c>
      <c r="D21" s="14">
        <v>2416</v>
      </c>
      <c r="E21" s="14">
        <f>F21+G21</f>
        <v>20</v>
      </c>
      <c r="F21" s="14">
        <f>I21+L21+O21</f>
        <v>18</v>
      </c>
      <c r="G21" s="14">
        <f>J21+M21+P21</f>
        <v>2</v>
      </c>
      <c r="H21" s="14">
        <v>1</v>
      </c>
      <c r="I21" s="14">
        <v>1</v>
      </c>
      <c r="J21" s="14">
        <v>0</v>
      </c>
      <c r="K21" s="14">
        <f>L21+M21</f>
        <v>14</v>
      </c>
      <c r="L21" s="14">
        <v>12</v>
      </c>
      <c r="M21" s="14">
        <v>2</v>
      </c>
      <c r="N21" s="14">
        <f>O21+P21</f>
        <v>5</v>
      </c>
      <c r="O21" s="14">
        <v>5</v>
      </c>
      <c r="P21" s="14">
        <v>0</v>
      </c>
      <c r="Q21" s="14">
        <f>R21+S21</f>
        <v>80</v>
      </c>
      <c r="R21" s="14">
        <v>52</v>
      </c>
      <c r="S21" s="14">
        <v>28</v>
      </c>
      <c r="T21" s="29">
        <v>1</v>
      </c>
      <c r="U21" s="31">
        <v>1130908</v>
      </c>
      <c r="V21" s="31">
        <v>765000</v>
      </c>
      <c r="W21" s="31">
        <v>365908</v>
      </c>
      <c r="X21" s="1"/>
      <c r="Y21" s="14">
        <v>1</v>
      </c>
      <c r="Z21" s="14">
        <v>1</v>
      </c>
      <c r="AA21" s="14">
        <v>0</v>
      </c>
      <c r="AB21" s="14">
        <v>0</v>
      </c>
      <c r="AC21" s="14">
        <v>18</v>
      </c>
      <c r="AD21" s="14">
        <v>107</v>
      </c>
      <c r="AE21" s="14">
        <v>1</v>
      </c>
      <c r="AF21" s="14">
        <v>3</v>
      </c>
      <c r="AG21" s="14">
        <v>0</v>
      </c>
      <c r="AH21" s="14">
        <v>2</v>
      </c>
      <c r="AI21" s="14">
        <v>3</v>
      </c>
      <c r="AJ21" s="14">
        <f>AK21+AL21</f>
        <v>71</v>
      </c>
      <c r="AK21" s="14">
        <v>19</v>
      </c>
      <c r="AL21" s="14">
        <v>52</v>
      </c>
      <c r="AM21" s="14">
        <v>1</v>
      </c>
      <c r="AN21" s="14">
        <v>0</v>
      </c>
      <c r="AO21" s="14">
        <v>0</v>
      </c>
      <c r="AP21" s="29">
        <v>440</v>
      </c>
      <c r="AQ21" s="52">
        <v>0</v>
      </c>
      <c r="AR21" s="60"/>
      <c r="AS21" s="60"/>
      <c r="AT21" s="60"/>
      <c r="AU21" s="60"/>
      <c r="AV21" s="60"/>
      <c r="AW21" s="60"/>
      <c r="AX21" s="60"/>
      <c r="AY21" s="60"/>
      <c r="AZ21" s="60"/>
      <c r="BA21" s="60"/>
      <c r="BB21" s="60"/>
      <c r="BC21" s="60"/>
      <c r="BD21" s="60"/>
      <c r="BE21" s="60"/>
      <c r="BF21" s="60"/>
    </row>
    <row r="22" spans="1:58" ht="30.3" customHeight="1">
      <c r="A22" s="6" t="s">
        <v>15</v>
      </c>
      <c r="B22" s="16"/>
      <c r="C22" s="14">
        <v>656</v>
      </c>
      <c r="D22" s="14">
        <v>1928</v>
      </c>
      <c r="E22" s="14">
        <f>F22+G22</f>
        <v>20</v>
      </c>
      <c r="F22" s="14">
        <f>I22+L22+O22</f>
        <v>17</v>
      </c>
      <c r="G22" s="14">
        <f>J22+M22+P22</f>
        <v>3</v>
      </c>
      <c r="H22" s="14">
        <v>1</v>
      </c>
      <c r="I22" s="14">
        <v>1</v>
      </c>
      <c r="J22" s="14">
        <v>0</v>
      </c>
      <c r="K22" s="14">
        <f>L22+M22</f>
        <v>14</v>
      </c>
      <c r="L22" s="14">
        <v>14</v>
      </c>
      <c r="M22" s="14">
        <v>0</v>
      </c>
      <c r="N22" s="14">
        <f>O22+P22</f>
        <v>5</v>
      </c>
      <c r="O22" s="14">
        <v>2</v>
      </c>
      <c r="P22" s="14">
        <v>3</v>
      </c>
      <c r="Q22" s="14">
        <f>R22+S22</f>
        <v>71</v>
      </c>
      <c r="R22" s="14">
        <v>49</v>
      </c>
      <c r="S22" s="14">
        <v>22</v>
      </c>
      <c r="T22" s="29">
        <v>1</v>
      </c>
      <c r="U22" s="31">
        <v>62700</v>
      </c>
      <c r="V22" s="31">
        <v>50000</v>
      </c>
      <c r="W22" s="31">
        <v>12700</v>
      </c>
      <c r="X22" s="1"/>
      <c r="Y22" s="14">
        <v>0</v>
      </c>
      <c r="Z22" s="14">
        <v>0</v>
      </c>
      <c r="AA22" s="14">
        <v>0</v>
      </c>
      <c r="AB22" s="14">
        <v>0</v>
      </c>
      <c r="AC22" s="14">
        <v>21</v>
      </c>
      <c r="AD22" s="14">
        <v>0</v>
      </c>
      <c r="AE22" s="14">
        <v>1</v>
      </c>
      <c r="AF22" s="14">
        <v>3</v>
      </c>
      <c r="AG22" s="14">
        <v>1</v>
      </c>
      <c r="AH22" s="14">
        <v>2</v>
      </c>
      <c r="AI22" s="14">
        <v>1</v>
      </c>
      <c r="AJ22" s="14">
        <v>73</v>
      </c>
      <c r="AK22" s="14">
        <v>44</v>
      </c>
      <c r="AL22" s="14">
        <v>29</v>
      </c>
      <c r="AM22" s="14">
        <v>1</v>
      </c>
      <c r="AN22" s="14">
        <v>0</v>
      </c>
      <c r="AO22" s="14">
        <v>0</v>
      </c>
      <c r="AP22" s="29">
        <v>386</v>
      </c>
      <c r="AQ22" s="52">
        <v>0</v>
      </c>
      <c r="AR22" s="60"/>
      <c r="AS22" s="60"/>
      <c r="AT22" s="60"/>
      <c r="AU22" s="60"/>
      <c r="AV22" s="60"/>
      <c r="AW22" s="60"/>
      <c r="AX22" s="60"/>
      <c r="AY22" s="60"/>
      <c r="AZ22" s="60"/>
      <c r="BA22" s="60"/>
      <c r="BB22" s="60"/>
      <c r="BC22" s="60"/>
      <c r="BD22" s="60"/>
      <c r="BE22" s="60"/>
      <c r="BF22" s="60"/>
    </row>
    <row r="23" spans="1:58" ht="30.3" customHeight="1">
      <c r="A23" s="6" t="s">
        <v>16</v>
      </c>
      <c r="B23" s="16"/>
      <c r="C23" s="14">
        <v>835</v>
      </c>
      <c r="D23" s="14">
        <v>2679</v>
      </c>
      <c r="E23" s="14">
        <f>F23+G23</f>
        <v>20</v>
      </c>
      <c r="F23" s="14">
        <f>I23+L23+O23</f>
        <v>17</v>
      </c>
      <c r="G23" s="14">
        <f>J23+M23+P23</f>
        <v>3</v>
      </c>
      <c r="H23" s="14">
        <v>1</v>
      </c>
      <c r="I23" s="14">
        <v>1</v>
      </c>
      <c r="J23" s="14">
        <v>0</v>
      </c>
      <c r="K23" s="14">
        <f>L23+M23</f>
        <v>14</v>
      </c>
      <c r="L23" s="14">
        <v>13</v>
      </c>
      <c r="M23" s="14">
        <v>1</v>
      </c>
      <c r="N23" s="14">
        <f>O23+P23</f>
        <v>5</v>
      </c>
      <c r="O23" s="14">
        <v>3</v>
      </c>
      <c r="P23" s="14">
        <v>2</v>
      </c>
      <c r="Q23" s="14">
        <f>R23+S23</f>
        <v>74</v>
      </c>
      <c r="R23" s="14">
        <v>47</v>
      </c>
      <c r="S23" s="14">
        <v>27</v>
      </c>
      <c r="T23" s="14">
        <v>0</v>
      </c>
      <c r="U23" s="31">
        <v>248400</v>
      </c>
      <c r="V23" s="31">
        <v>30400</v>
      </c>
      <c r="W23" s="31">
        <v>218000</v>
      </c>
      <c r="X23" s="1"/>
      <c r="Y23" s="14">
        <v>2</v>
      </c>
      <c r="Z23" s="14">
        <v>2</v>
      </c>
      <c r="AA23" s="14">
        <v>0</v>
      </c>
      <c r="AB23" s="14">
        <v>0</v>
      </c>
      <c r="AC23" s="14">
        <v>8</v>
      </c>
      <c r="AD23" s="14">
        <v>34</v>
      </c>
      <c r="AE23" s="14">
        <v>1</v>
      </c>
      <c r="AF23" s="14">
        <v>3</v>
      </c>
      <c r="AG23" s="14">
        <v>0</v>
      </c>
      <c r="AH23" s="14">
        <v>1</v>
      </c>
      <c r="AI23" s="14">
        <v>2</v>
      </c>
      <c r="AJ23" s="14">
        <f>AK23+AL23</f>
        <v>74</v>
      </c>
      <c r="AK23" s="14">
        <v>11</v>
      </c>
      <c r="AL23" s="14">
        <v>63</v>
      </c>
      <c r="AM23" s="14">
        <v>1</v>
      </c>
      <c r="AN23" s="14">
        <v>0</v>
      </c>
      <c r="AO23" s="14">
        <v>0</v>
      </c>
      <c r="AP23" s="29">
        <v>337</v>
      </c>
      <c r="AQ23" s="52">
        <v>0</v>
      </c>
      <c r="AR23" s="60"/>
      <c r="AS23" s="60"/>
      <c r="AT23" s="60"/>
      <c r="AU23" s="60"/>
      <c r="AV23" s="60"/>
      <c r="AW23" s="60"/>
      <c r="AX23" s="60"/>
      <c r="AY23" s="60"/>
      <c r="AZ23" s="60"/>
      <c r="BA23" s="60"/>
      <c r="BB23" s="60"/>
      <c r="BC23" s="60"/>
      <c r="BD23" s="60"/>
      <c r="BE23" s="60"/>
      <c r="BF23" s="60"/>
    </row>
    <row r="24" spans="1:58" ht="30.3" customHeight="1">
      <c r="A24" s="6" t="s">
        <v>17</v>
      </c>
      <c r="B24" s="1"/>
      <c r="C24" s="14">
        <v>1593</v>
      </c>
      <c r="D24" s="14">
        <v>5029</v>
      </c>
      <c r="E24" s="14">
        <f>F24+G24</f>
        <v>20</v>
      </c>
      <c r="F24" s="14">
        <f>I24+L24+O24</f>
        <v>20</v>
      </c>
      <c r="G24" s="14">
        <f>J24+M24+P24</f>
        <v>0</v>
      </c>
      <c r="H24" s="14">
        <v>1</v>
      </c>
      <c r="I24" s="14">
        <v>1</v>
      </c>
      <c r="J24" s="14">
        <v>0</v>
      </c>
      <c r="K24" s="14">
        <f>L24+M24</f>
        <v>14</v>
      </c>
      <c r="L24" s="14">
        <v>14</v>
      </c>
      <c r="M24" s="14">
        <v>0</v>
      </c>
      <c r="N24" s="14">
        <f>O24+P24</f>
        <v>5</v>
      </c>
      <c r="O24" s="14">
        <v>5</v>
      </c>
      <c r="P24" s="14">
        <v>0</v>
      </c>
      <c r="Q24" s="14">
        <f>R24+S24</f>
        <v>118</v>
      </c>
      <c r="R24" s="14">
        <v>80</v>
      </c>
      <c r="S24" s="14">
        <v>38</v>
      </c>
      <c r="T24" s="14">
        <v>0</v>
      </c>
      <c r="U24" s="32">
        <v>159720</v>
      </c>
      <c r="V24" s="32">
        <v>50000</v>
      </c>
      <c r="W24" s="31">
        <v>109720</v>
      </c>
      <c r="X24" s="1"/>
      <c r="Y24" s="14">
        <v>1</v>
      </c>
      <c r="Z24" s="14">
        <v>1</v>
      </c>
      <c r="AA24" s="14">
        <v>0</v>
      </c>
      <c r="AB24" s="14">
        <v>0</v>
      </c>
      <c r="AC24" s="14">
        <v>7</v>
      </c>
      <c r="AD24" s="14">
        <v>138</v>
      </c>
      <c r="AE24" s="14">
        <v>1</v>
      </c>
      <c r="AF24" s="14">
        <v>3</v>
      </c>
      <c r="AG24" s="14">
        <v>1</v>
      </c>
      <c r="AH24" s="14">
        <v>0</v>
      </c>
      <c r="AI24" s="14">
        <v>1</v>
      </c>
      <c r="AJ24" s="14">
        <f>AK24+AL24</f>
        <v>50</v>
      </c>
      <c r="AK24" s="14">
        <v>29</v>
      </c>
      <c r="AL24" s="14">
        <v>21</v>
      </c>
      <c r="AM24" s="14">
        <v>1</v>
      </c>
      <c r="AN24" s="14">
        <v>0</v>
      </c>
      <c r="AO24" s="14">
        <v>0</v>
      </c>
      <c r="AP24" s="29">
        <v>320</v>
      </c>
      <c r="AQ24" s="53">
        <v>0</v>
      </c>
      <c r="AR24" s="9"/>
      <c r="AS24" s="9"/>
      <c r="AT24" s="9"/>
      <c r="AU24" s="9"/>
      <c r="AV24" s="9"/>
      <c r="AW24" s="9"/>
      <c r="AX24" s="9"/>
      <c r="AY24" s="9"/>
      <c r="AZ24" s="9"/>
      <c r="BA24" s="9"/>
      <c r="BB24" s="9"/>
      <c r="BC24" s="9"/>
      <c r="BD24" s="9"/>
      <c r="BE24" s="9"/>
      <c r="BF24" s="9"/>
    </row>
    <row r="25" spans="1:58" ht="30.3" customHeight="1">
      <c r="A25" s="6" t="s">
        <v>18</v>
      </c>
      <c r="B25" s="1"/>
      <c r="C25" s="14">
        <v>794</v>
      </c>
      <c r="D25" s="14">
        <v>2488</v>
      </c>
      <c r="E25" s="14">
        <f>F25+G25</f>
        <v>20</v>
      </c>
      <c r="F25" s="14">
        <f>I25+L25+O25</f>
        <v>19</v>
      </c>
      <c r="G25" s="14">
        <f>J25+M25+P25</f>
        <v>1</v>
      </c>
      <c r="H25" s="14">
        <v>1</v>
      </c>
      <c r="I25" s="14">
        <v>1</v>
      </c>
      <c r="J25" s="14">
        <v>0</v>
      </c>
      <c r="K25" s="14">
        <f>L25+M25</f>
        <v>14</v>
      </c>
      <c r="L25" s="14">
        <v>13</v>
      </c>
      <c r="M25" s="14">
        <v>1</v>
      </c>
      <c r="N25" s="14">
        <f>O25+P25</f>
        <v>5</v>
      </c>
      <c r="O25" s="14">
        <v>5</v>
      </c>
      <c r="P25" s="14">
        <v>0</v>
      </c>
      <c r="Q25" s="14">
        <f>R25+S25</f>
        <v>106</v>
      </c>
      <c r="R25" s="14">
        <v>68</v>
      </c>
      <c r="S25" s="14">
        <v>38</v>
      </c>
      <c r="T25" s="14">
        <v>0</v>
      </c>
      <c r="U25" s="32">
        <v>565080</v>
      </c>
      <c r="V25" s="32">
        <v>57000</v>
      </c>
      <c r="W25" s="31">
        <v>508080</v>
      </c>
      <c r="X25" s="1"/>
      <c r="Y25" s="14">
        <v>1</v>
      </c>
      <c r="Z25" s="14">
        <v>1</v>
      </c>
      <c r="AA25" s="14">
        <v>0</v>
      </c>
      <c r="AB25" s="14">
        <v>0</v>
      </c>
      <c r="AC25" s="14">
        <v>7</v>
      </c>
      <c r="AD25" s="14">
        <v>107</v>
      </c>
      <c r="AE25" s="14">
        <v>1</v>
      </c>
      <c r="AF25" s="14">
        <v>3</v>
      </c>
      <c r="AG25" s="14">
        <v>0</v>
      </c>
      <c r="AH25" s="14">
        <v>0</v>
      </c>
      <c r="AI25" s="14">
        <v>0</v>
      </c>
      <c r="AJ25" s="14">
        <f>AK25+AL25</f>
        <v>0</v>
      </c>
      <c r="AK25" s="14">
        <v>0</v>
      </c>
      <c r="AL25" s="14">
        <v>0</v>
      </c>
      <c r="AM25" s="14">
        <v>0</v>
      </c>
      <c r="AN25" s="14">
        <v>0</v>
      </c>
      <c r="AO25" s="14">
        <v>0</v>
      </c>
      <c r="AP25" s="29">
        <v>283</v>
      </c>
      <c r="AQ25" s="53">
        <v>0</v>
      </c>
      <c r="AR25" s="9"/>
      <c r="AS25" s="9"/>
      <c r="AT25" s="9"/>
      <c r="AU25" s="9"/>
      <c r="AV25" s="9"/>
      <c r="AW25" s="9"/>
      <c r="AX25" s="9"/>
      <c r="AY25" s="9"/>
      <c r="AZ25" s="9"/>
      <c r="BA25" s="9"/>
      <c r="BB25" s="9"/>
      <c r="BC25" s="9"/>
      <c r="BD25" s="9"/>
      <c r="BE25" s="9"/>
      <c r="BF25" s="9"/>
    </row>
    <row r="26" spans="1:58" ht="30.3" customHeight="1">
      <c r="A26" s="6" t="s">
        <v>19</v>
      </c>
      <c r="B26" s="1"/>
      <c r="C26" s="14">
        <v>576</v>
      </c>
      <c r="D26" s="14">
        <v>1899</v>
      </c>
      <c r="E26" s="14">
        <f>F26+G26</f>
        <v>20</v>
      </c>
      <c r="F26" s="14">
        <f>I26+L26+O26</f>
        <v>19</v>
      </c>
      <c r="G26" s="14">
        <f>J26+M26+P26</f>
        <v>1</v>
      </c>
      <c r="H26" s="14">
        <v>1</v>
      </c>
      <c r="I26" s="14">
        <v>1</v>
      </c>
      <c r="J26" s="14">
        <v>0</v>
      </c>
      <c r="K26" s="14">
        <f>L26+M26</f>
        <v>14</v>
      </c>
      <c r="L26" s="14">
        <v>13</v>
      </c>
      <c r="M26" s="14">
        <v>1</v>
      </c>
      <c r="N26" s="14">
        <f>O26+P26</f>
        <v>5</v>
      </c>
      <c r="O26" s="14">
        <v>5</v>
      </c>
      <c r="P26" s="14">
        <v>0</v>
      </c>
      <c r="Q26" s="14">
        <f>R26+S26</f>
        <v>155</v>
      </c>
      <c r="R26" s="14">
        <v>84</v>
      </c>
      <c r="S26" s="14">
        <v>71</v>
      </c>
      <c r="T26" s="14">
        <v>0</v>
      </c>
      <c r="U26" s="32">
        <v>410220</v>
      </c>
      <c r="V26" s="32">
        <v>42000</v>
      </c>
      <c r="W26" s="31">
        <v>368220</v>
      </c>
      <c r="X26" s="1"/>
      <c r="Y26" s="14">
        <v>1</v>
      </c>
      <c r="Z26" s="14">
        <v>1</v>
      </c>
      <c r="AA26" s="14">
        <v>0</v>
      </c>
      <c r="AB26" s="14">
        <v>0</v>
      </c>
      <c r="AC26" s="14">
        <v>8</v>
      </c>
      <c r="AD26" s="14">
        <v>120</v>
      </c>
      <c r="AE26" s="14">
        <v>1</v>
      </c>
      <c r="AF26" s="14">
        <v>2</v>
      </c>
      <c r="AG26" s="14">
        <v>1</v>
      </c>
      <c r="AH26" s="14">
        <v>0</v>
      </c>
      <c r="AI26" s="14">
        <v>0</v>
      </c>
      <c r="AJ26" s="14">
        <v>79</v>
      </c>
      <c r="AK26" s="14">
        <v>75</v>
      </c>
      <c r="AL26" s="14">
        <v>4</v>
      </c>
      <c r="AM26" s="14">
        <v>0</v>
      </c>
      <c r="AN26" s="14">
        <v>0</v>
      </c>
      <c r="AO26" s="14">
        <v>0</v>
      </c>
      <c r="AP26" s="29">
        <v>265</v>
      </c>
      <c r="AQ26" s="53">
        <v>0</v>
      </c>
      <c r="AR26" s="9"/>
      <c r="AS26" s="9"/>
      <c r="AT26" s="9"/>
      <c r="AU26" s="9"/>
      <c r="AV26" s="9"/>
      <c r="AW26" s="9"/>
      <c r="AX26" s="9"/>
      <c r="AY26" s="9"/>
      <c r="AZ26" s="9"/>
      <c r="BA26" s="9"/>
      <c r="BB26" s="9"/>
      <c r="BC26" s="9"/>
      <c r="BD26" s="9"/>
      <c r="BE26" s="9"/>
      <c r="BF26" s="9"/>
    </row>
    <row r="27" spans="1:58" ht="30.3" customHeight="1">
      <c r="A27" s="6" t="s">
        <v>20</v>
      </c>
      <c r="B27" s="1"/>
      <c r="C27" s="14">
        <v>480</v>
      </c>
      <c r="D27" s="14">
        <v>1568</v>
      </c>
      <c r="E27" s="14">
        <f>F27+G27</f>
        <v>20</v>
      </c>
      <c r="F27" s="14">
        <f>I27+L27+O27</f>
        <v>19</v>
      </c>
      <c r="G27" s="14">
        <f>J27+M27+P27</f>
        <v>1</v>
      </c>
      <c r="H27" s="14">
        <v>1</v>
      </c>
      <c r="I27" s="14">
        <v>1</v>
      </c>
      <c r="J27" s="14">
        <v>0</v>
      </c>
      <c r="K27" s="14">
        <f>L27+M27</f>
        <v>14</v>
      </c>
      <c r="L27" s="14">
        <v>14</v>
      </c>
      <c r="M27" s="14">
        <v>0</v>
      </c>
      <c r="N27" s="14">
        <f>O27+P27</f>
        <v>5</v>
      </c>
      <c r="O27" s="14">
        <v>4</v>
      </c>
      <c r="P27" s="14">
        <v>1</v>
      </c>
      <c r="Q27" s="14">
        <v>106</v>
      </c>
      <c r="R27" s="14">
        <v>81</v>
      </c>
      <c r="S27" s="14">
        <v>25</v>
      </c>
      <c r="T27" s="14">
        <v>0</v>
      </c>
      <c r="U27" s="33">
        <v>0</v>
      </c>
      <c r="V27" s="33">
        <v>0</v>
      </c>
      <c r="W27" s="33">
        <v>0</v>
      </c>
      <c r="X27" s="1"/>
      <c r="Y27" s="14">
        <v>1</v>
      </c>
      <c r="Z27" s="14">
        <v>1</v>
      </c>
      <c r="AA27" s="14">
        <v>0</v>
      </c>
      <c r="AB27" s="14">
        <v>0</v>
      </c>
      <c r="AC27" s="14">
        <v>6</v>
      </c>
      <c r="AD27" s="14">
        <v>0</v>
      </c>
      <c r="AE27" s="14">
        <v>1</v>
      </c>
      <c r="AF27" s="14">
        <v>1</v>
      </c>
      <c r="AG27" s="14">
        <v>0</v>
      </c>
      <c r="AH27" s="14">
        <v>0</v>
      </c>
      <c r="AI27" s="14">
        <v>0</v>
      </c>
      <c r="AJ27" s="14">
        <f>AK27+AL27</f>
        <v>0</v>
      </c>
      <c r="AK27" s="14">
        <v>0</v>
      </c>
      <c r="AL27" s="14">
        <v>0</v>
      </c>
      <c r="AM27" s="14">
        <v>0</v>
      </c>
      <c r="AN27" s="14">
        <v>0</v>
      </c>
      <c r="AO27" s="14">
        <v>0</v>
      </c>
      <c r="AP27" s="29">
        <v>260</v>
      </c>
      <c r="AQ27" s="53">
        <v>0</v>
      </c>
      <c r="AR27" s="9"/>
      <c r="AS27" s="9"/>
      <c r="AT27" s="9"/>
      <c r="AU27" s="9"/>
      <c r="AV27" s="9"/>
      <c r="AW27" s="9"/>
      <c r="AX27" s="9"/>
      <c r="AY27" s="9"/>
      <c r="AZ27" s="9"/>
      <c r="BA27" s="9"/>
      <c r="BB27" s="9"/>
      <c r="BC27" s="9"/>
      <c r="BD27" s="9"/>
      <c r="BE27" s="9"/>
      <c r="BF27" s="9"/>
    </row>
    <row r="28" spans="1:58" ht="30.3" customHeight="1">
      <c r="A28" s="6" t="s">
        <v>21</v>
      </c>
      <c r="B28" s="1"/>
      <c r="C28" s="14">
        <v>323</v>
      </c>
      <c r="D28" s="14">
        <v>914</v>
      </c>
      <c r="E28" s="14">
        <f>F28+G28</f>
        <v>12</v>
      </c>
      <c r="F28" s="14">
        <f>I28+L28+O28</f>
        <v>10</v>
      </c>
      <c r="G28" s="14">
        <f>J28+M28+P28</f>
        <v>2</v>
      </c>
      <c r="H28" s="14">
        <v>1</v>
      </c>
      <c r="I28" s="14">
        <v>0</v>
      </c>
      <c r="J28" s="14">
        <v>1</v>
      </c>
      <c r="K28" s="14">
        <f>L28+M28</f>
        <v>8</v>
      </c>
      <c r="L28" s="14">
        <v>7</v>
      </c>
      <c r="M28" s="14">
        <v>1</v>
      </c>
      <c r="N28" s="14">
        <f>O28+P28</f>
        <v>3</v>
      </c>
      <c r="O28" s="14">
        <v>3</v>
      </c>
      <c r="P28" s="14">
        <v>0</v>
      </c>
      <c r="Q28" s="14">
        <f>R28+S28</f>
        <v>60</v>
      </c>
      <c r="R28" s="14">
        <v>35</v>
      </c>
      <c r="S28" s="14">
        <v>25</v>
      </c>
      <c r="T28" s="14">
        <v>0</v>
      </c>
      <c r="U28" s="33">
        <v>0</v>
      </c>
      <c r="V28" s="33">
        <v>0</v>
      </c>
      <c r="W28" s="33">
        <v>0</v>
      </c>
      <c r="X28" s="1"/>
      <c r="Y28" s="14">
        <v>0</v>
      </c>
      <c r="Z28" s="14">
        <v>0</v>
      </c>
      <c r="AA28" s="14">
        <v>0</v>
      </c>
      <c r="AB28" s="14">
        <v>0</v>
      </c>
      <c r="AC28" s="14">
        <v>6</v>
      </c>
      <c r="AD28" s="14">
        <v>0</v>
      </c>
      <c r="AE28" s="14">
        <v>1</v>
      </c>
      <c r="AF28" s="14">
        <v>0</v>
      </c>
      <c r="AG28" s="14">
        <v>0</v>
      </c>
      <c r="AH28" s="14">
        <v>0</v>
      </c>
      <c r="AI28" s="14">
        <v>0</v>
      </c>
      <c r="AJ28" s="14">
        <v>0</v>
      </c>
      <c r="AK28" s="14">
        <v>0</v>
      </c>
      <c r="AL28" s="14">
        <v>0</v>
      </c>
      <c r="AM28" s="14">
        <v>0</v>
      </c>
      <c r="AN28" s="14">
        <v>0</v>
      </c>
      <c r="AO28" s="14">
        <v>0</v>
      </c>
      <c r="AP28" s="29">
        <v>255</v>
      </c>
      <c r="AQ28" s="53">
        <v>0</v>
      </c>
      <c r="AR28" s="9"/>
      <c r="AS28" s="9"/>
      <c r="AT28" s="9"/>
      <c r="AU28" s="9"/>
      <c r="AV28" s="9"/>
      <c r="AW28" s="9"/>
      <c r="AX28" s="9"/>
      <c r="AY28" s="9"/>
      <c r="AZ28" s="9"/>
      <c r="BA28" s="9"/>
      <c r="BB28" s="9"/>
      <c r="BC28" s="9"/>
      <c r="BD28" s="9"/>
      <c r="BE28" s="9"/>
      <c r="BF28" s="9"/>
    </row>
    <row r="29" spans="1:58" ht="25.25" customHeight="1">
      <c r="A29" s="5" t="s">
        <v>22</v>
      </c>
      <c r="B29" s="1" t="s">
        <v>26</v>
      </c>
      <c r="C29" s="1"/>
      <c r="D29" s="1"/>
      <c r="E29" s="1"/>
      <c r="F29" s="1"/>
      <c r="G29" s="1"/>
      <c r="H29" s="22"/>
      <c r="I29" s="23"/>
      <c r="J29" s="23"/>
      <c r="K29" s="23"/>
      <c r="L29" s="23"/>
      <c r="M29" s="23"/>
      <c r="N29" s="23"/>
      <c r="O29" s="23"/>
      <c r="P29" s="23"/>
      <c r="Q29" s="23"/>
      <c r="R29" s="23"/>
      <c r="S29" s="23"/>
      <c r="T29" s="23"/>
      <c r="U29" s="23"/>
      <c r="V29" s="5"/>
      <c r="W29" s="22"/>
      <c r="X29" s="5" t="s">
        <v>22</v>
      </c>
      <c r="Y29" s="22"/>
      <c r="Z29" s="23"/>
      <c r="AA29" s="23"/>
      <c r="AB29" s="23"/>
      <c r="AC29" s="23"/>
      <c r="AD29" s="23"/>
      <c r="AE29" s="23"/>
      <c r="AF29" s="23"/>
      <c r="AG29" s="23"/>
      <c r="AH29" s="23"/>
      <c r="AI29" s="23"/>
      <c r="AJ29" s="23"/>
      <c r="AK29" s="23"/>
      <c r="AL29" s="23"/>
      <c r="AM29" s="23"/>
      <c r="AN29" s="23"/>
      <c r="AO29" s="23"/>
      <c r="AP29" s="23"/>
      <c r="AQ29" s="23"/>
      <c r="AR29" s="9"/>
      <c r="AS29" s="9"/>
      <c r="AT29" s="9"/>
      <c r="AU29" s="9"/>
      <c r="AV29" s="9"/>
      <c r="AW29" s="9"/>
      <c r="AX29" s="9"/>
      <c r="AY29" s="9"/>
      <c r="AZ29" s="9"/>
      <c r="BA29" s="9"/>
      <c r="BB29" s="9"/>
      <c r="BC29" s="9"/>
      <c r="BD29" s="9"/>
      <c r="BE29" s="9"/>
      <c r="BF29" s="9"/>
    </row>
    <row r="30" spans="1:58" ht="20.25" customHeight="1">
      <c r="A30" s="7"/>
      <c r="B30" s="17"/>
      <c r="C30" s="17"/>
      <c r="D30" s="17"/>
      <c r="E30" s="17"/>
      <c r="F30" s="17"/>
      <c r="G30" s="17"/>
      <c r="H30" s="17"/>
      <c r="I30" s="17"/>
      <c r="J30" s="17"/>
      <c r="K30" s="17"/>
      <c r="L30" s="17"/>
      <c r="M30" s="17"/>
      <c r="N30" s="17"/>
      <c r="O30" s="17"/>
      <c r="P30" s="7"/>
      <c r="Q30" s="17"/>
      <c r="R30" s="17"/>
      <c r="S30" s="17"/>
      <c r="T30" s="17"/>
      <c r="U30" s="17"/>
      <c r="V30" s="17"/>
      <c r="W30" s="17"/>
      <c r="X30" s="34" t="s">
        <v>50</v>
      </c>
      <c r="Y30" s="36"/>
      <c r="Z30" s="17"/>
      <c r="AA30" s="39"/>
      <c r="AB30" s="17"/>
      <c r="AC30" s="17"/>
      <c r="AD30" s="34" t="s">
        <v>65</v>
      </c>
      <c r="AE30" s="17"/>
      <c r="AF30" s="17"/>
      <c r="AG30" s="17"/>
      <c r="AH30" s="36" t="s">
        <v>75</v>
      </c>
      <c r="AI30" s="36"/>
      <c r="AJ30" s="36"/>
      <c r="AK30" s="17"/>
      <c r="AL30" s="17"/>
      <c r="AM30" s="47" t="s">
        <v>81</v>
      </c>
      <c r="AN30" s="47"/>
      <c r="AO30" s="17"/>
      <c r="AP30" s="17"/>
      <c r="AQ30" s="54"/>
      <c r="AR30" s="9"/>
      <c r="AS30" s="9"/>
      <c r="AT30" s="9"/>
      <c r="AU30" s="9"/>
      <c r="AV30" s="9"/>
      <c r="AW30" s="9"/>
      <c r="AX30" s="9"/>
      <c r="AY30" s="9"/>
      <c r="AZ30" s="9"/>
      <c r="BA30" s="9"/>
      <c r="BB30" s="9"/>
      <c r="BC30" s="9"/>
      <c r="BD30" s="9"/>
      <c r="BE30" s="9"/>
      <c r="BF30" s="9"/>
    </row>
    <row r="31" spans="1:58" ht="20.25" customHeight="1">
      <c r="A31" s="8"/>
      <c r="B31" s="9"/>
      <c r="C31" s="9"/>
      <c r="D31" s="9"/>
      <c r="E31" s="9"/>
      <c r="F31" s="9"/>
      <c r="G31" s="9"/>
      <c r="H31" s="9"/>
      <c r="I31" s="9"/>
      <c r="J31" s="9"/>
      <c r="K31" s="9"/>
      <c r="L31" s="9"/>
      <c r="M31" s="9"/>
      <c r="N31" s="9"/>
      <c r="O31" s="9"/>
      <c r="P31" s="26"/>
      <c r="Q31" s="9"/>
      <c r="R31" s="9"/>
      <c r="S31" s="9"/>
      <c r="T31" s="9"/>
      <c r="U31" s="9"/>
      <c r="V31" s="9"/>
      <c r="W31" s="9"/>
      <c r="X31" s="34"/>
      <c r="Y31" s="37"/>
      <c r="Z31" s="9"/>
      <c r="AA31" s="40"/>
      <c r="AB31" s="9"/>
      <c r="AC31" s="9"/>
      <c r="AD31" s="34"/>
      <c r="AE31" s="9"/>
      <c r="AF31" s="9"/>
      <c r="AG31" s="44"/>
      <c r="AH31" s="37" t="s">
        <v>76</v>
      </c>
      <c r="AI31" s="37"/>
      <c r="AJ31" s="37"/>
      <c r="AK31" s="9"/>
      <c r="AL31" s="9"/>
      <c r="AM31" s="47"/>
      <c r="AN31" s="47"/>
      <c r="AO31" s="9"/>
      <c r="AP31" s="9"/>
      <c r="AQ31" s="55" t="s">
        <v>90</v>
      </c>
      <c r="AR31" s="55"/>
      <c r="AS31" s="55"/>
      <c r="AT31" s="9"/>
      <c r="AU31" s="9"/>
      <c r="AV31" s="9"/>
      <c r="AW31" s="9"/>
      <c r="AX31" s="9"/>
      <c r="AY31" s="9"/>
      <c r="AZ31" s="9"/>
      <c r="BA31" s="9"/>
      <c r="BB31" s="9"/>
      <c r="BC31" s="9"/>
      <c r="BD31" s="9"/>
      <c r="BE31" s="9"/>
      <c r="BF31" s="9"/>
    </row>
    <row r="32" spans="1:58" ht="20.25" customHeight="1">
      <c r="A32" s="9"/>
      <c r="B32" s="9"/>
      <c r="C32" s="9"/>
      <c r="D32" s="9"/>
      <c r="E32" s="9"/>
      <c r="F32" s="9"/>
      <c r="G32" s="9"/>
      <c r="H32" s="9"/>
      <c r="I32" s="9"/>
      <c r="J32" s="9"/>
      <c r="K32" s="9"/>
      <c r="L32" s="9"/>
      <c r="M32" s="9"/>
      <c r="N32" s="9"/>
      <c r="O32" s="9"/>
      <c r="P32" s="9"/>
      <c r="Q32" s="9"/>
      <c r="R32" s="9"/>
      <c r="S32" s="9"/>
      <c r="T32" s="9"/>
      <c r="U32" s="9"/>
      <c r="V32" s="9"/>
      <c r="W32" s="9"/>
      <c r="X32" s="17"/>
      <c r="Y32" s="9"/>
      <c r="Z32" s="9"/>
      <c r="AA32" s="9"/>
      <c r="AB32" s="9"/>
      <c r="AC32" s="9"/>
      <c r="AD32" s="17"/>
      <c r="AE32" s="9"/>
      <c r="AF32" s="9"/>
      <c r="AG32" s="9"/>
      <c r="AH32" s="9"/>
      <c r="AI32" s="9"/>
      <c r="AJ32" s="9"/>
      <c r="AK32" s="9"/>
      <c r="AL32" s="9"/>
      <c r="AM32" s="17"/>
      <c r="AN32" s="17"/>
      <c r="AO32" s="9"/>
      <c r="AP32" s="9"/>
      <c r="AQ32" s="9"/>
      <c r="AR32" s="9"/>
      <c r="AS32" s="9"/>
      <c r="AT32" s="9"/>
      <c r="AU32" s="9"/>
      <c r="AV32" s="9"/>
      <c r="AW32" s="9"/>
      <c r="AX32" s="9"/>
      <c r="AY32" s="9"/>
      <c r="AZ32" s="9"/>
      <c r="BA32" s="9"/>
      <c r="BB32" s="9"/>
      <c r="BC32" s="9"/>
      <c r="BD32" s="9"/>
      <c r="BE32" s="9"/>
      <c r="BF32" s="9"/>
    </row>
    <row r="33" spans="1:58" ht="20.25" customHeight="1">
      <c r="A33" s="9"/>
      <c r="B33" s="9"/>
      <c r="C33" s="9"/>
      <c r="D33" s="9"/>
      <c r="E33" s="9"/>
      <c r="F33" s="9"/>
      <c r="G33" s="9"/>
      <c r="H33" s="9"/>
      <c r="I33" s="9"/>
      <c r="J33" s="9"/>
      <c r="K33" s="9"/>
      <c r="L33" s="9"/>
      <c r="M33" s="9"/>
      <c r="N33" s="9"/>
      <c r="O33" s="9"/>
      <c r="P33" s="9"/>
      <c r="Q33" s="9"/>
      <c r="R33" s="9"/>
      <c r="S33" s="9"/>
      <c r="T33" s="9"/>
      <c r="U33" s="9"/>
      <c r="V33" s="9"/>
      <c r="W33" s="9"/>
      <c r="X33" s="9" t="s">
        <v>51</v>
      </c>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row>
    <row r="34" spans="1:58" ht="20.25" customHeight="1">
      <c r="A34" s="9"/>
      <c r="B34" s="9"/>
      <c r="C34" s="9"/>
      <c r="D34" s="9"/>
      <c r="E34" s="9"/>
      <c r="F34" s="9"/>
      <c r="G34" s="9"/>
      <c r="H34" s="9"/>
      <c r="I34" s="9"/>
      <c r="J34" s="9"/>
      <c r="K34" s="9"/>
      <c r="L34" s="9"/>
      <c r="M34" s="9"/>
      <c r="N34" s="9"/>
      <c r="O34" s="9"/>
      <c r="P34" s="9"/>
      <c r="Q34" s="9"/>
      <c r="R34" s="9"/>
      <c r="S34" s="9"/>
      <c r="T34" s="9"/>
      <c r="U34" s="9"/>
      <c r="V34" s="9"/>
      <c r="W34" s="9"/>
      <c r="X34" s="9" t="s">
        <v>52</v>
      </c>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row>
    <row r="35" spans="1:58" ht="20.25" customHeight="1">
      <c r="A35" s="9"/>
      <c r="B35" s="9"/>
      <c r="C35" s="9"/>
      <c r="D35" s="9"/>
      <c r="E35" s="9"/>
      <c r="F35" s="9"/>
      <c r="G35" s="9"/>
      <c r="H35" s="9"/>
      <c r="I35" s="9"/>
      <c r="J35" s="9"/>
      <c r="K35" s="9"/>
      <c r="L35" s="9"/>
      <c r="M35" s="9"/>
      <c r="N35" s="9"/>
      <c r="O35" s="9"/>
      <c r="P35" s="9"/>
      <c r="Q35" s="9"/>
      <c r="R35" s="9"/>
      <c r="S35" s="9"/>
      <c r="T35" s="9"/>
      <c r="U35" s="9"/>
      <c r="V35" s="9"/>
      <c r="W35" s="9"/>
      <c r="X35" s="9" t="s">
        <v>53</v>
      </c>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row>
    <row r="36" spans="1:58" ht="20.25" customHeight="1">
      <c r="A36" s="9"/>
      <c r="B36" s="9"/>
      <c r="C36" s="9"/>
      <c r="D36" s="9"/>
      <c r="E36" s="9"/>
      <c r="F36" s="9"/>
      <c r="G36" s="9"/>
      <c r="H36" s="9"/>
      <c r="I36" s="9"/>
      <c r="J36" s="9"/>
      <c r="K36" s="9"/>
      <c r="L36" s="9"/>
      <c r="M36" s="9"/>
      <c r="N36" s="9"/>
      <c r="O36" s="9"/>
      <c r="P36" s="9"/>
      <c r="Q36" s="9"/>
      <c r="R36" s="9"/>
      <c r="S36" s="9"/>
      <c r="T36" s="9"/>
      <c r="U36" s="9"/>
      <c r="V36" s="9"/>
      <c r="W36" s="9"/>
      <c r="X36" s="35" t="s">
        <v>54</v>
      </c>
      <c r="Y36" s="35"/>
      <c r="Z36" s="35"/>
      <c r="AA36" s="35"/>
      <c r="AB36" s="35"/>
      <c r="AC36" s="35"/>
      <c r="AD36" s="35"/>
      <c r="AE36" s="35"/>
      <c r="AF36" s="35"/>
      <c r="AG36" s="35"/>
      <c r="AH36" s="35"/>
      <c r="AI36" s="35"/>
      <c r="AJ36" s="35"/>
      <c r="AK36" s="9"/>
      <c r="AL36" s="9"/>
      <c r="AM36" s="9"/>
      <c r="AN36" s="9"/>
      <c r="AO36" s="9"/>
      <c r="AP36" s="9"/>
      <c r="AQ36" s="9"/>
      <c r="AR36" s="9"/>
      <c r="AS36" s="9"/>
      <c r="AT36" s="9"/>
      <c r="AU36" s="9"/>
      <c r="AV36" s="9"/>
      <c r="AW36" s="9"/>
      <c r="AX36" s="9"/>
      <c r="AY36" s="9"/>
      <c r="AZ36" s="9"/>
      <c r="BA36" s="9"/>
      <c r="BB36" s="9"/>
      <c r="BC36" s="9"/>
      <c r="BD36" s="9"/>
      <c r="BE36" s="9"/>
      <c r="BF36" s="9"/>
    </row>
    <row r="37" spans="1:58" ht="20.2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row>
    <row r="38" spans="1:58" ht="20.2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row>
    <row r="39" spans="1:58" ht="20.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row>
    <row r="40" spans="1:58" ht="20.2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row>
    <row r="41" spans="1:58" ht="20.2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row>
    <row r="42" spans="1:58" ht="20.2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row>
    <row r="43" spans="1:58" ht="20.2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row>
    <row r="44" spans="1:58" ht="20.2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row>
    <row r="45" spans="1:58" ht="20.2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row>
    <row r="46" spans="1:58" ht="20.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row>
    <row r="47" spans="1:58" ht="20.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row>
    <row r="48" spans="1:58" ht="20.2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row>
    <row r="49" spans="1:58" ht="20.2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row>
    <row r="50" spans="1:58" ht="20.2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spans="1:58" ht="20.2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1:58" ht="20.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row>
    <row r="53" spans="1:58" ht="20.2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row>
    <row r="54" spans="1:58" ht="20.2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row>
    <row r="55" spans="1:58" ht="20.2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row>
    <row r="56" spans="1:58" ht="20.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row>
    <row r="57" spans="1:58" ht="20.2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spans="1:58" ht="20.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1:58" ht="20.2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20.2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20.2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row>
    <row r="62" spans="1:58" ht="20.2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spans="1:58" ht="20.2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row>
    <row r="64" spans="1:58" ht="20.2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row>
    <row r="65" spans="1:58" ht="20.2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row>
    <row r="66" spans="1:58" ht="20.2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row>
    <row r="67" spans="1:58" ht="20.2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row>
    <row r="68" spans="1:58" ht="20.2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row>
    <row r="69" spans="1:58" ht="20.2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row>
    <row r="70" spans="1:58" ht="20.2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row>
    <row r="71" spans="1:58" ht="20.2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row>
    <row r="72" spans="1:58" ht="20.2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row>
    <row r="73" spans="1:58" ht="20.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row>
    <row r="74" spans="1:58" ht="20.2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row>
    <row r="75" spans="1:58" ht="20.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row>
    <row r="76" spans="1:58" ht="20.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row>
    <row r="77" spans="1:58" ht="20.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row>
    <row r="78" spans="1:58" ht="20.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row>
    <row r="79" spans="1:58" ht="20.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row>
    <row r="80" spans="1:58" ht="20.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row>
    <row r="81" spans="1:58" ht="20.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row>
    <row r="82" spans="1:58" ht="20.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row>
    <row r="83" spans="1:58" ht="20.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row>
    <row r="84" spans="1:58" ht="20.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row>
    <row r="85" spans="1:58" ht="20.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row>
    <row r="86" spans="1:58" ht="20.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row>
    <row r="87" spans="1:58" ht="20.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row>
    <row r="88" spans="1:58" ht="20.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row>
    <row r="89" spans="1:58" ht="20.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row>
    <row r="90" spans="1:58" ht="20.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row>
    <row r="91" spans="1:58" ht="20.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row>
    <row r="92" spans="1:58" ht="20.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row>
    <row r="93" spans="1:58" ht="20.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row>
    <row r="94" spans="1:58" ht="20.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row>
    <row r="95" spans="1:58" ht="20.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row>
    <row r="96" spans="1:58" ht="20.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row>
    <row r="97" spans="1:58" ht="20.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row>
    <row r="98" spans="1:58" ht="20.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row>
    <row r="99" spans="1:58" ht="20.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row>
    <row r="100" spans="1:58" ht="20.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row>
    <row r="101" spans="1:58" ht="20.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row>
    <row r="102" spans="1:58" ht="20.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row>
    <row r="103" spans="1:58" ht="20.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row>
    <row r="104" spans="1:58" ht="20.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row>
    <row r="105" spans="1:58" ht="20.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row>
    <row r="106" spans="1:58" ht="20.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row>
    <row r="107" spans="1:58" ht="20.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row>
    <row r="108" spans="1:58" ht="20.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row>
    <row r="109" spans="1:58" ht="20.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row>
    <row r="110" spans="1:58" ht="20.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row>
    <row r="111" spans="1:58" ht="20.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row>
    <row r="112" spans="1:58" ht="20.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row>
    <row r="113" spans="1:58" ht="20.2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row>
    <row r="114" spans="1:58" ht="20.2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row>
    <row r="115" spans="1:58" ht="20.2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row>
    <row r="116" spans="1:58" ht="20.2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row>
    <row r="117" spans="1:58" ht="20.2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row>
    <row r="118" spans="1:58" ht="20.2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row>
    <row r="119" spans="1:58" ht="20.2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row>
    <row r="120" spans="1:58" ht="20.2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row>
    <row r="121" spans="1:58" ht="20.2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row>
    <row r="122" spans="1:58" ht="20.2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row>
    <row r="123" spans="1:58" ht="20.2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row>
    <row r="124" spans="1:58" ht="20.2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row>
    <row r="125" spans="1:58" ht="20.2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row>
    <row r="126" spans="1:58" ht="20.2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row>
    <row r="127" spans="1:58" ht="20.2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row>
    <row r="128" spans="1:58" ht="20.2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row>
    <row r="129" spans="1:58" ht="20.2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row>
    <row r="130" spans="1:58" ht="20.2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row>
    <row r="131" spans="1:58" ht="20.2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row>
    <row r="132" spans="1:58" ht="20.2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row>
    <row r="133" spans="1:58" ht="20.2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row>
    <row r="134" spans="1:58" ht="20.2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row>
    <row r="135" spans="1:58" ht="20.2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row>
    <row r="136" spans="1:58" ht="20.2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row>
    <row r="137" spans="1:58" ht="20.2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row>
    <row r="138" spans="1:58" ht="20.2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row>
    <row r="139" spans="1:58" ht="20.2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row>
    <row r="140" spans="1:58" ht="20.2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row>
    <row r="141" spans="1:58" ht="20.2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row>
    <row r="142" spans="1:58" ht="20.2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row>
    <row r="143" spans="1:58" ht="20.2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row>
    <row r="144" spans="1:58" ht="20.2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row>
    <row r="145" spans="1:58" ht="20.2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row>
    <row r="146" spans="1:58" ht="20.2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row>
    <row r="147" spans="1:58" ht="20.2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row>
    <row r="148" spans="1:58" ht="20.2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row>
    <row r="149" spans="1:58" ht="20.2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row>
    <row r="150" spans="1:58" ht="20.2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row>
    <row r="151" spans="1:58" ht="20.2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row>
    <row r="152" spans="1:58" ht="20.2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row>
    <row r="153" spans="1:58" ht="20.2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row>
    <row r="154" spans="1:58" ht="20.2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row>
    <row r="155" spans="1:58" ht="20.2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row>
    <row r="156" spans="1:58" ht="20.2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row>
    <row r="157" spans="1:58" ht="20.2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row>
    <row r="158" spans="1:58" ht="20.2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row>
    <row r="159" spans="1:58" ht="20.2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row>
    <row r="160" spans="1:58" ht="20.2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row>
    <row r="161" spans="1:58" ht="20.2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row>
    <row r="162" spans="1:58" ht="20.2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row>
    <row r="163" spans="1:58" ht="20.2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row>
    <row r="164" spans="1:58" ht="20.2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row>
    <row r="165" spans="1:58" ht="20.2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row>
    <row r="166" spans="1:58" ht="20.2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row>
    <row r="167" spans="1:58" ht="20.2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row>
    <row r="168" spans="1:58" ht="20.2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row>
    <row r="169" spans="1:58" ht="20.2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row>
    <row r="170" spans="1:58" ht="20.2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row>
    <row r="171" spans="1:58" ht="20.2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row>
    <row r="172" spans="1:58" ht="20.2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row>
    <row r="173" spans="1:58" ht="20.2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row>
    <row r="174" spans="1:58" ht="20.2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row>
    <row r="175" spans="1:58" ht="20.2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row>
    <row r="176" spans="1:58" ht="20.2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row>
    <row r="177" spans="1:58" ht="20.2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row>
    <row r="178" spans="1:58" ht="20.2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row>
    <row r="179" spans="1:58" ht="20.2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row>
    <row r="180" spans="1:58" ht="20.2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row>
    <row r="181" spans="1:58" ht="20.2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row>
    <row r="182" spans="1:58" ht="20.2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row>
    <row r="183" spans="1:58" ht="20.2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row>
    <row r="184" spans="1:58" ht="20.2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row>
    <row r="185" spans="1:58" ht="20.2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row>
    <row r="186" spans="1:58" ht="20.2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row>
    <row r="187" spans="1:58" ht="20.2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row>
    <row r="188" spans="1:58" ht="20.2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row>
    <row r="189" spans="1:58" ht="20.2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row>
    <row r="190" spans="1:58" ht="20.2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row>
    <row r="191" spans="1:58" ht="20.2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row>
    <row r="192" spans="1:58" ht="20.2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row>
    <row r="193" spans="1:58" ht="20.2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row>
    <row r="194" spans="1:58" ht="20.2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row>
    <row r="195" spans="1:58" ht="20.2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row>
    <row r="196" spans="1:58" ht="20.2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row>
    <row r="197" spans="1:58" ht="20.2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row>
    <row r="198" spans="1:58" ht="20.2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row>
    <row r="199" spans="1:58" ht="20.2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row>
    <row r="200" spans="1:58" ht="20.2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row>
  </sheetData>
  <mergeCells count="79">
    <mergeCell ref="S7:S9"/>
    <mergeCell ref="I7:I9"/>
    <mergeCell ref="G3:P3"/>
    <mergeCell ref="AC3:AK3"/>
    <mergeCell ref="J7:J9"/>
    <mergeCell ref="K7:K9"/>
    <mergeCell ref="L7:L9"/>
    <mergeCell ref="M7:M9"/>
    <mergeCell ref="N7:N9"/>
    <mergeCell ref="AE6:AL6"/>
    <mergeCell ref="V6:V10"/>
    <mergeCell ref="W6:W10"/>
    <mergeCell ref="AC6:AD6"/>
    <mergeCell ref="O7:O9"/>
    <mergeCell ref="P7:P9"/>
    <mergeCell ref="Q7:Q9"/>
    <mergeCell ref="R7:R9"/>
    <mergeCell ref="AM6:AM9"/>
    <mergeCell ref="AN6:AN9"/>
    <mergeCell ref="AO6:AO9"/>
    <mergeCell ref="AP6:AQ6"/>
    <mergeCell ref="AE7:AE9"/>
    <mergeCell ref="AF7:AF9"/>
    <mergeCell ref="AG7:AG9"/>
    <mergeCell ref="AH7:AH9"/>
    <mergeCell ref="AI7:AL7"/>
    <mergeCell ref="AP7:AP9"/>
    <mergeCell ref="AQ7:AQ9"/>
    <mergeCell ref="AI8:AI9"/>
    <mergeCell ref="AJ8:AL8"/>
    <mergeCell ref="R1:S1"/>
    <mergeCell ref="T1:W1"/>
    <mergeCell ref="AL1:AM1"/>
    <mergeCell ref="AN1:AQ1"/>
    <mergeCell ref="R2:S2"/>
    <mergeCell ref="T2:W2"/>
    <mergeCell ref="AL2:AM2"/>
    <mergeCell ref="AN2:AQ2"/>
    <mergeCell ref="B2:D2"/>
    <mergeCell ref="Y2:AB2"/>
    <mergeCell ref="B29:G29"/>
    <mergeCell ref="A4:W4"/>
    <mergeCell ref="X4:AQ4"/>
    <mergeCell ref="A5:A10"/>
    <mergeCell ref="B5:B9"/>
    <mergeCell ref="C5:C9"/>
    <mergeCell ref="D5:D9"/>
    <mergeCell ref="E5:P5"/>
    <mergeCell ref="Q5:S6"/>
    <mergeCell ref="T5:T9"/>
    <mergeCell ref="U5:W5"/>
    <mergeCell ref="X5:X10"/>
    <mergeCell ref="Y5:AB6"/>
    <mergeCell ref="AC5:AQ5"/>
    <mergeCell ref="AQ31:AS31"/>
    <mergeCell ref="X33:AF33"/>
    <mergeCell ref="X34:AJ34"/>
    <mergeCell ref="X35:AJ35"/>
    <mergeCell ref="AH30:AJ30"/>
    <mergeCell ref="AH31:AJ31"/>
    <mergeCell ref="X30:X31"/>
    <mergeCell ref="AD30:AD31"/>
    <mergeCell ref="AM30:AN31"/>
    <mergeCell ref="X36:AJ36"/>
    <mergeCell ref="E6:G6"/>
    <mergeCell ref="H6:J6"/>
    <mergeCell ref="K6:M6"/>
    <mergeCell ref="N6:P6"/>
    <mergeCell ref="U6:U10"/>
    <mergeCell ref="AD7:AD9"/>
    <mergeCell ref="Y7:Y10"/>
    <mergeCell ref="Z7:Z10"/>
    <mergeCell ref="AA7:AA10"/>
    <mergeCell ref="AB7:AB10"/>
    <mergeCell ref="AC7:AC9"/>
    <mergeCell ref="E7:E9"/>
    <mergeCell ref="F7:F9"/>
    <mergeCell ref="G7:G9"/>
    <mergeCell ref="H7:H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