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機關教育程度" state="visible" r:id="rId4"/>
  </sheets>
</workbook>
</file>

<file path=xl/sharedStrings.xml><?xml version="1.0" encoding="utf-8"?>
<sst xmlns="http://schemas.openxmlformats.org/spreadsheetml/2006/main" count="40">
  <si>
    <t>公開類</t>
  </si>
  <si>
    <t>年  報</t>
  </si>
  <si>
    <t>臺中市政府所屬各機關公務人員人數按教育程度分</t>
  </si>
  <si>
    <t>項　目　別</t>
  </si>
  <si>
    <t>總　　　　　計</t>
  </si>
  <si>
    <t xml:space="preserve">　　　男</t>
  </si>
  <si>
    <t xml:space="preserve">　　　女</t>
  </si>
  <si>
    <t xml:space="preserve">　  民選首長</t>
  </si>
  <si>
    <t xml:space="preserve">　  政務人員</t>
  </si>
  <si>
    <t xml:space="preserve">　　簡任(派)</t>
  </si>
  <si>
    <t xml:space="preserve">　　薦任(派)</t>
  </si>
  <si>
    <t xml:space="preserve">　　委任(派)</t>
  </si>
  <si>
    <t xml:space="preserve">　　雇　　員</t>
  </si>
  <si>
    <t xml:space="preserve">　　醫事人員</t>
  </si>
  <si>
    <t xml:space="preserve">　教師(含校長)</t>
  </si>
  <si>
    <t xml:space="preserve">　　警　　監</t>
  </si>
  <si>
    <t xml:space="preserve">　　警　　正</t>
  </si>
  <si>
    <t xml:space="preserve">　　警　　佐</t>
  </si>
  <si>
    <t>填表                      　     　審核　                 　       　　　業務主管人員           　                  　　　機關首長</t>
  </si>
  <si>
    <t xml:space="preserve">　　　　　　　　　   　　                                                主辦統計人員                                                         </t>
  </si>
  <si>
    <t>資料來源：由本府所屬各機關人事室於行政院人事行政總處人事服務網之WebHR人力資源管理資訊系統維護資料，本處人力科彙整編製。</t>
  </si>
  <si>
    <t>填表說明：本表編製一份，並依統計法規定永久保存，資料透過網際網路上傳至「臺中市公務統計行政管理系統」。</t>
  </si>
  <si>
    <t>次年2月底前填報</t>
  </si>
  <si>
    <t>總計</t>
  </si>
  <si>
    <t>大專以上</t>
  </si>
  <si>
    <t>合計</t>
  </si>
  <si>
    <t>中華民國111年底</t>
  </si>
  <si>
    <t>博士</t>
  </si>
  <si>
    <t>碩士</t>
  </si>
  <si>
    <t>大學</t>
  </si>
  <si>
    <t>專　科</t>
  </si>
  <si>
    <t>編製機關</t>
  </si>
  <si>
    <t>表    號</t>
  </si>
  <si>
    <t>高中（職）</t>
  </si>
  <si>
    <t>臺中市政府人事處</t>
  </si>
  <si>
    <t>30439-03-03-2</t>
  </si>
  <si>
    <t>單位：人</t>
  </si>
  <si>
    <t>國（初）中以下及其他</t>
  </si>
  <si>
    <t>備　註</t>
  </si>
  <si>
    <t>中華民國112年1月11日編製</t>
  </si>
</sst>
</file>

<file path=xl/styles.xml><?xml version="1.0" encoding="utf-8"?>
<styleSheet xmlns="http://schemas.openxmlformats.org/spreadsheetml/2006/main">
  <numFmts count="4">
    <numFmt formatCode="_(* #,##0_);_(* \(#,##0\);_(* &quot;-&quot;_);_(@_)" numFmtId="196"/>
    <numFmt formatCode="mm-dd-yy" numFmtId="197"/>
    <numFmt formatCode="0.00_ " numFmtId="198"/>
    <numFmt formatCode="#,##0.0;\-#,##0.0;&quot;-&quot;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true"/>
      <i val="false"/>
      <u val="none"/>
      <sz val="14"/>
      <color theme="1"/>
      <name val="標楷體"/>
    </font>
    <font>
      <b val="false"/>
      <i val="false"/>
      <u val="none"/>
      <sz val="12"/>
      <color theme="1"/>
      <name val="Calibri"/>
      <scheme val="minor"/>
    </font>
    <font>
      <b val="false"/>
      <i val="false"/>
      <u val="none"/>
      <sz val="10"/>
      <color theme="1"/>
      <name val="標楷體"/>
    </font>
    <font>
      <b val="false"/>
      <i val="false"/>
      <u val="none"/>
      <sz val="14"/>
      <color theme="1"/>
      <name val="標楷體"/>
    </font>
    <font>
      <b val="false"/>
      <i val="false"/>
      <u val="none"/>
      <sz val="11"/>
      <color theme="1"/>
      <name val="Calibri"/>
    </font>
    <font>
      <b val="false"/>
      <i val="false"/>
      <u val="none"/>
      <sz val="12"/>
      <color theme="1"/>
      <name val="Times New Roman"/>
    </font>
    <font>
      <b val="false"/>
      <i val="false"/>
      <u val="none"/>
      <sz val="12"/>
      <color theme="1"/>
      <name val="新細明體"/>
    </font>
    <font>
      <b val="false"/>
      <i val="false"/>
      <u val="none"/>
      <sz val="11"/>
      <color theme="1"/>
      <name val="標楷體"/>
    </font>
  </fonts>
  <fills count="5">
    <fill>
      <patternFill patternType="none"/>
    </fill>
    <fill>
      <patternFill patternType="gray125"/>
    </fill>
    <fill>
      <patternFill patternType="solid">
        <fgColor rgb="FFEBF1DE"/>
        <bgColor rgb="FF000000"/>
      </patternFill>
    </fill>
    <fill>
      <patternFill patternType="solid">
        <fgColor rgb="FFFDEADA"/>
        <bgColor rgb="FF000000"/>
      </patternFill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wrapText="true"/>
    </xf>
    <xf numFmtId="0" fontId="2" borderId="2" xfId="0" applyFont="true" applyBorder="true">
      <alignment horizontal="center" vertical="center"/>
    </xf>
    <xf numFmtId="0" fontId="1" borderId="0" xfId="0" applyFont="true">
      <alignment horizontal="center"/>
    </xf>
    <xf numFmtId="0" fontId="1" borderId="3" xfId="0" applyFont="true" applyBorder="true">
      <alignment horizontal="center" wrapText="true"/>
    </xf>
    <xf numFmtId="0" fontId="1" borderId="2" xfId="0" applyFont="true" applyBorder="true">
      <alignment horizontal="center" vertical="center" wrapText="true"/>
    </xf>
    <xf numFmtId="0" fontId="1" borderId="4" xfId="0" applyFont="true" applyBorder="true">
      <alignment horizontal="center" wrapText="true"/>
    </xf>
    <xf numFmtId="0" fontId="1" borderId="2" xfId="0" applyFont="true" applyBorder="true">
      <alignment horizontal="center" vertical="center"/>
    </xf>
    <xf numFmtId="49" fontId="1" borderId="0" xfId="0" applyNumberFormat="true" applyFont="true">
      <alignment vertical="center"/>
    </xf>
    <xf numFmtId="0" fontId="1" borderId="0" xfId="0" applyFont="true"/>
    <xf numFmtId="0" fontId="3" borderId="0" xfId="0" applyFont="true"/>
    <xf numFmtId="0" fontId="4" borderId="0" xfId="0" applyFont="true">
      <alignment horizontal="left"/>
    </xf>
    <xf numFmtId="0" fontId="4" borderId="0" xfId="0" applyFont="true">
      <alignment vertical="center"/>
    </xf>
    <xf numFmtId="0" fontId="5" borderId="0" xfId="0" applyFont="true"/>
    <xf numFmtId="0" fontId="6" borderId="0" xfId="0" applyFont="true"/>
    <xf numFmtId="0" fontId="6" borderId="5" xfId="0" applyFont="true" applyBorder="true"/>
    <xf numFmtId="0" fontId="1" borderId="6" xfId="0" applyFont="true" applyBorder="true"/>
    <xf numFmtId="0" fontId="5" borderId="3" xfId="0" applyFont="true" applyBorder="true">
      <alignment horizontal="center"/>
    </xf>
    <xf numFmtId="0" fontId="1" borderId="7" xfId="0" applyFont="true" applyBorder="true">
      <alignment horizontal="center" vertical="center" wrapText="true"/>
    </xf>
    <xf numFmtId="196" fontId="1" borderId="7" xfId="0" applyNumberFormat="true" applyFont="true" applyBorder="true">
      <alignment horizontal="right" vertical="center"/>
    </xf>
    <xf numFmtId="0" fontId="1" borderId="2" xfId="0" applyFont="true" applyBorder="true">
      <alignment horizontal="right" vertical="center"/>
    </xf>
    <xf numFmtId="0" fontId="4" borderId="0" xfId="0" applyFont="true"/>
    <xf numFmtId="0" fontId="7" borderId="0" xfId="0" applyFont="true"/>
    <xf numFmtId="0" fontId="8" borderId="3" xfId="0" applyFont="true" applyBorder="true"/>
    <xf numFmtId="0" fontId="1" borderId="1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196" fontId="1" fillId="2" borderId="7" xfId="0" applyNumberFormat="true" applyFont="true" applyFill="true" applyBorder="true">
      <alignment horizontal="right" vertical="center"/>
    </xf>
    <xf numFmtId="196" fontId="1" fillId="3" borderId="7" xfId="0" applyNumberFormat="true" applyFont="true" applyFill="true" applyBorder="true">
      <alignment horizontal="right" vertical="center"/>
    </xf>
    <xf numFmtId="0" fontId="1" borderId="8" xfId="0" applyFont="true" applyBorder="true">
      <alignment horizontal="center" vertical="center" wrapText="true"/>
    </xf>
    <xf numFmtId="0" fontId="6" borderId="9" xfId="0" applyFont="true" applyBorder="true"/>
    <xf numFmtId="0" fontId="1" borderId="10" xfId="0" applyFont="true" applyBorder="true">
      <alignment horizontal="right"/>
    </xf>
    <xf numFmtId="0" fontId="1" borderId="7" xfId="0" applyFont="true" applyBorder="true">
      <alignment horizontal="center"/>
    </xf>
    <xf numFmtId="197" fontId="1" borderId="7" xfId="0" applyNumberFormat="true" applyFont="true" applyBorder="true">
      <alignment horizontal="center"/>
    </xf>
    <xf numFmtId="0" fontId="5" borderId="3" xfId="0" applyFont="true" applyBorder="true">
      <alignment horizontal="right" vertical="center"/>
    </xf>
    <xf numFmtId="0" fontId="1" borderId="1" xfId="0" applyFont="true" applyBorder="true">
      <alignment horizontal="center" vertical="center" wrapText="true"/>
    </xf>
    <xf numFmtId="198" fontId="1" borderId="1" xfId="0" applyNumberFormat="true" applyFont="true" applyBorder="true">
      <alignment horizontal="right" vertical="center"/>
    </xf>
    <xf numFmtId="199" fontId="9" fillId="4" borderId="2" xfId="0" applyNumberFormat="true" applyFont="true" applyFill="true" applyBorder="true">
      <alignment horizontal="right"/>
    </xf>
    <xf numFmtId="0" fontId="3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M200"/>
  <sheetViews>
    <sheetView zoomScale="100" topLeftCell="A1" workbookViewId="0" showGridLines="true" showRowColHeaders="true">
      <selection activeCell="M36" sqref="M36:M36"/>
    </sheetView>
  </sheetViews>
  <sheetFormatPr customHeight="false" defaultColWidth="9.28125" defaultRowHeight="15"/>
  <cols>
    <col min="1" max="1" bestFit="false" customWidth="true" width="6.00390625" hidden="false" outlineLevel="0"/>
    <col min="2" max="2" bestFit="false" customWidth="true" width="15.00390625" hidden="false" outlineLevel="0"/>
    <col min="3" max="11" bestFit="false" customWidth="true" width="17.00390625" hidden="false" outlineLevel="0"/>
  </cols>
  <sheetData>
    <row r="1" ht="18.4294871794872" customHeight="true">
      <c r="A1" s="1" t="s">
        <v>0</v>
      </c>
      <c r="B1" s="1"/>
      <c r="C1" s="15"/>
      <c r="D1" s="22"/>
      <c r="E1" s="14"/>
      <c r="F1" s="14"/>
      <c r="G1" s="14"/>
      <c r="H1" s="29"/>
      <c r="I1" s="31" t="s">
        <v>31</v>
      </c>
      <c r="J1" s="31" t="s">
        <v>34</v>
      </c>
      <c r="K1" s="31"/>
      <c r="L1" s="37"/>
    </row>
    <row r="2" ht="18.4294871794872" customHeight="true">
      <c r="A2" s="1" t="s">
        <v>1</v>
      </c>
      <c r="B2" s="1"/>
      <c r="C2" s="16" t="s">
        <v>22</v>
      </c>
      <c r="D2" s="23"/>
      <c r="E2" s="23"/>
      <c r="F2" s="23"/>
      <c r="G2" s="23"/>
      <c r="H2" s="30"/>
      <c r="I2" s="31" t="s">
        <v>32</v>
      </c>
      <c r="J2" s="32" t="s">
        <v>35</v>
      </c>
      <c r="K2" s="32"/>
      <c r="L2" s="37"/>
    </row>
    <row r="3" ht="18.2291666666667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6.96113782051282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ht="18.6298076923077" customHeight="true">
      <c r="A5" s="4"/>
      <c r="B5" s="4"/>
      <c r="C5" s="17"/>
      <c r="D5" s="17"/>
      <c r="E5" s="17" t="s">
        <v>26</v>
      </c>
      <c r="F5" s="17"/>
      <c r="G5" s="17"/>
      <c r="H5" s="17"/>
      <c r="I5" s="17"/>
      <c r="J5" s="33" t="s">
        <v>36</v>
      </c>
      <c r="K5" s="33"/>
    </row>
    <row r="6" ht="21.0336538461538" customHeight="true">
      <c r="A6" s="5" t="s">
        <v>3</v>
      </c>
      <c r="B6" s="5"/>
      <c r="C6" s="18" t="s">
        <v>23</v>
      </c>
      <c r="D6" s="24" t="s">
        <v>24</v>
      </c>
      <c r="E6" s="24"/>
      <c r="F6" s="24"/>
      <c r="G6" s="24"/>
      <c r="H6" s="24"/>
      <c r="I6" s="18" t="s">
        <v>33</v>
      </c>
      <c r="J6" s="18" t="s">
        <v>37</v>
      </c>
      <c r="K6" s="34" t="s">
        <v>38</v>
      </c>
      <c r="L6" s="9"/>
      <c r="M6" s="9"/>
    </row>
    <row r="7" ht="21.0336538461538" customHeight="true">
      <c r="A7" s="5"/>
      <c r="B7" s="5"/>
      <c r="C7" s="18"/>
      <c r="D7" s="25" t="s">
        <v>25</v>
      </c>
      <c r="E7" s="25" t="s">
        <v>27</v>
      </c>
      <c r="F7" s="28" t="s">
        <v>28</v>
      </c>
      <c r="G7" s="28" t="s">
        <v>29</v>
      </c>
      <c r="H7" s="25" t="s">
        <v>30</v>
      </c>
      <c r="I7" s="18"/>
      <c r="J7" s="18"/>
      <c r="K7" s="34"/>
      <c r="L7" s="9"/>
      <c r="M7" s="9"/>
    </row>
    <row r="8" ht="21.0336538461538" customHeight="true">
      <c r="A8" s="5"/>
      <c r="B8" s="5"/>
      <c r="C8" s="18"/>
      <c r="D8" s="25"/>
      <c r="E8" s="25"/>
      <c r="F8" s="28"/>
      <c r="G8" s="28"/>
      <c r="H8" s="25"/>
      <c r="I8" s="18"/>
      <c r="J8" s="18"/>
      <c r="K8" s="34"/>
      <c r="L8" s="9"/>
      <c r="M8" s="9"/>
    </row>
    <row r="9" ht="21.0336538461538" customHeight="true">
      <c r="A9" s="5"/>
      <c r="B9" s="5"/>
      <c r="C9" s="18"/>
      <c r="D9" s="25"/>
      <c r="E9" s="25"/>
      <c r="F9" s="28"/>
      <c r="G9" s="28"/>
      <c r="H9" s="25"/>
      <c r="I9" s="18"/>
      <c r="J9" s="18"/>
      <c r="K9" s="34"/>
      <c r="L9" s="9"/>
      <c r="M9" s="9"/>
    </row>
    <row r="10" ht="17.6782852564103" customHeight="true">
      <c r="A10" s="6" t="s">
        <v>4</v>
      </c>
      <c r="B10" s="6"/>
      <c r="C10" s="19" t="n">
        <f>C11+C12</f>
        <v>15375</v>
      </c>
      <c r="D10" s="19" t="n">
        <f>D11+D12</f>
        <v>14384</v>
      </c>
      <c r="E10" s="19" t="n">
        <f>E11+E12</f>
        <v>89</v>
      </c>
      <c r="F10" s="19" t="n">
        <f>F11+F12</f>
        <v>3322</v>
      </c>
      <c r="G10" s="19" t="n">
        <f>G11+G12</f>
        <v>7087</v>
      </c>
      <c r="H10" s="19" t="n">
        <f>H11+H12</f>
        <v>3886</v>
      </c>
      <c r="I10" s="19" t="n">
        <f>I11+I12</f>
        <v>974</v>
      </c>
      <c r="J10" s="19" t="n">
        <f>J11+J12</f>
        <v>17</v>
      </c>
      <c r="K10" s="35"/>
    </row>
    <row r="11" ht="17.6782852564103" customHeight="true">
      <c r="A11" s="6" t="s">
        <v>5</v>
      </c>
      <c r="B11" s="6"/>
      <c r="C11" s="19" t="n">
        <f>SUM(E11:J11)</f>
        <v>9832</v>
      </c>
      <c r="D11" s="19" t="n">
        <f>SUM(E11:H11)</f>
        <v>8971</v>
      </c>
      <c r="E11" s="19" t="n">
        <f>E14+E17+E20+E23+E26+E29+E32+E35+E38+E41+E44</f>
        <v>69</v>
      </c>
      <c r="F11" s="19" t="n">
        <f>F14+F17+F20+F23+F26+F29+F32+F35+F38+F41+F44</f>
        <v>1882</v>
      </c>
      <c r="G11" s="19" t="n">
        <f>G14+G17+G20+G23+G26+G29+G32+G35+G38+G41+G44</f>
        <v>3781</v>
      </c>
      <c r="H11" s="19" t="n">
        <f>H14+H17+H20+H23+H26+H29+H32+H35+H38+H41+H44</f>
        <v>3239</v>
      </c>
      <c r="I11" s="19" t="n">
        <f>I14+I17+I20+I23+I26+I29+I32+I35+I38+I41+I44</f>
        <v>844</v>
      </c>
      <c r="J11" s="19" t="n">
        <f>J14+J17+J20+J23+J26+J29+J32+J35+J38+J41+J44</f>
        <v>17</v>
      </c>
      <c r="K11" s="35"/>
    </row>
    <row r="12" ht="17.6782852564103" customHeight="true">
      <c r="A12" s="6" t="s">
        <v>6</v>
      </c>
      <c r="B12" s="6"/>
      <c r="C12" s="19" t="n">
        <f>SUM(E12:J12)</f>
        <v>5543</v>
      </c>
      <c r="D12" s="19" t="n">
        <f>SUM(E12:H12)</f>
        <v>5413</v>
      </c>
      <c r="E12" s="19" t="n">
        <f>E15+E18+E21+E24+E27+E30+E33+E36+E39+E42+E45</f>
        <v>20</v>
      </c>
      <c r="F12" s="19" t="n">
        <f>F15+F18+F21+F24+F27+F30+F33+F36+F39+F42+F45</f>
        <v>1440</v>
      </c>
      <c r="G12" s="19" t="n">
        <f>G15+G18+G21+G24+G27+G30+G33+G36+G39+G42+G45</f>
        <v>3306</v>
      </c>
      <c r="H12" s="19" t="n">
        <f>H15+H18+H21+H24+H27+H30+H33+H36+H39+H42+H45</f>
        <v>647</v>
      </c>
      <c r="I12" s="19" t="n">
        <f>I15+I18+I21+I24+I27+I30+I33+I36+I39+I42+I45</f>
        <v>130</v>
      </c>
      <c r="J12" s="19" t="n">
        <f>J15+J18+J21+J24+J27+J30+J33+J36+J39+J42+J45</f>
        <v>0</v>
      </c>
      <c r="K12" s="35"/>
    </row>
    <row r="13" ht="17.6782852564103" customHeight="true">
      <c r="A13" s="6" t="s">
        <v>7</v>
      </c>
      <c r="B13" s="6"/>
      <c r="C13" s="19" t="n">
        <f>C14+C15</f>
        <v>1</v>
      </c>
      <c r="D13" s="19" t="n">
        <f>D14+D15</f>
        <v>1</v>
      </c>
      <c r="E13" s="19" t="n">
        <f>E14+E15</f>
        <v>0</v>
      </c>
      <c r="F13" s="19" t="n">
        <f>F14+F15</f>
        <v>1</v>
      </c>
      <c r="G13" s="19" t="n">
        <f>G14+G15</f>
        <v>0</v>
      </c>
      <c r="H13" s="19" t="n">
        <f>H14+H15</f>
        <v>0</v>
      </c>
      <c r="I13" s="19" t="n">
        <f>I14+I15</f>
        <v>0</v>
      </c>
      <c r="J13" s="19" t="n">
        <f>J14+J15</f>
        <v>0</v>
      </c>
      <c r="K13" s="35"/>
    </row>
    <row r="14" ht="17.6782852564103" customHeight="true">
      <c r="A14" s="6" t="s">
        <v>5</v>
      </c>
      <c r="B14" s="6"/>
      <c r="C14" s="19" t="n">
        <f>SUM(E14:J14)</f>
        <v>0</v>
      </c>
      <c r="D14" s="19" t="n">
        <f>SUM(E14:H14)</f>
        <v>0</v>
      </c>
      <c r="E14" s="26" t="n">
        <v>0</v>
      </c>
      <c r="F14" s="26" t="n">
        <v>0</v>
      </c>
      <c r="G14" s="26" t="n">
        <v>0</v>
      </c>
      <c r="H14" s="26" t="n">
        <v>0</v>
      </c>
      <c r="I14" s="26" t="n">
        <v>0</v>
      </c>
      <c r="J14" s="26" t="n">
        <v>0</v>
      </c>
      <c r="K14" s="35"/>
    </row>
    <row r="15" ht="17.6782852564103" customHeight="true">
      <c r="A15" s="6" t="s">
        <v>6</v>
      </c>
      <c r="B15" s="6"/>
      <c r="C15" s="19" t="n">
        <f>SUM(E15:J15)</f>
        <v>1</v>
      </c>
      <c r="D15" s="19" t="n">
        <f>SUM(E15:H15)</f>
        <v>1</v>
      </c>
      <c r="E15" s="26" t="n">
        <v>0</v>
      </c>
      <c r="F15" s="26" t="n">
        <v>1</v>
      </c>
      <c r="G15" s="26" t="n">
        <v>0</v>
      </c>
      <c r="H15" s="26" t="n">
        <v>0</v>
      </c>
      <c r="I15" s="26" t="n">
        <v>0</v>
      </c>
      <c r="J15" s="26" t="n">
        <v>0</v>
      </c>
      <c r="K15" s="35"/>
    </row>
    <row r="16" ht="17.6782852564103" customHeight="true">
      <c r="A16" s="6" t="s">
        <v>8</v>
      </c>
      <c r="B16" s="6"/>
      <c r="C16" s="19" t="n">
        <f>C17+C18</f>
        <v>23</v>
      </c>
      <c r="D16" s="19" t="n">
        <f>D17+D18</f>
        <v>23</v>
      </c>
      <c r="E16" s="19" t="n">
        <f>E17+E18</f>
        <v>7</v>
      </c>
      <c r="F16" s="19" t="n">
        <f>F17+F18</f>
        <v>14</v>
      </c>
      <c r="G16" s="19" t="n">
        <f>G17+G18</f>
        <v>2</v>
      </c>
      <c r="H16" s="19" t="n">
        <f>H17+H18</f>
        <v>0</v>
      </c>
      <c r="I16" s="19" t="n">
        <f>I17+I18</f>
        <v>0</v>
      </c>
      <c r="J16" s="19" t="n">
        <f>J17+J18</f>
        <v>0</v>
      </c>
      <c r="K16" s="35"/>
    </row>
    <row r="17" ht="17.6782852564103" customHeight="true">
      <c r="A17" s="6" t="s">
        <v>5</v>
      </c>
      <c r="B17" s="6"/>
      <c r="C17" s="19" t="n">
        <f>SUM(E17:J17)</f>
        <v>17</v>
      </c>
      <c r="D17" s="19" t="n">
        <f>SUM(E17:H17)</f>
        <v>17</v>
      </c>
      <c r="E17" s="26" t="n">
        <v>7</v>
      </c>
      <c r="F17" s="26" t="n">
        <v>9</v>
      </c>
      <c r="G17" s="26" t="n">
        <v>1</v>
      </c>
      <c r="H17" s="26" t="n">
        <v>0</v>
      </c>
      <c r="I17" s="26" t="n">
        <v>0</v>
      </c>
      <c r="J17" s="26" t="n">
        <v>0</v>
      </c>
      <c r="K17" s="35"/>
    </row>
    <row r="18" ht="17.6782852564103" customHeight="true">
      <c r="A18" s="6" t="s">
        <v>6</v>
      </c>
      <c r="B18" s="6"/>
      <c r="C18" s="19" t="n">
        <f>SUM(E18:J18)</f>
        <v>6</v>
      </c>
      <c r="D18" s="19" t="n">
        <f>SUM(E18:H18)</f>
        <v>6</v>
      </c>
      <c r="E18" s="26" t="n">
        <v>0</v>
      </c>
      <c r="F18" s="26" t="n">
        <v>5</v>
      </c>
      <c r="G18" s="26" t="n">
        <v>1</v>
      </c>
      <c r="H18" s="26" t="n">
        <v>0</v>
      </c>
      <c r="I18" s="26" t="n">
        <v>0</v>
      </c>
      <c r="J18" s="26" t="n">
        <v>0</v>
      </c>
      <c r="K18" s="35"/>
    </row>
    <row r="19" ht="17.6782852564103" customHeight="true">
      <c r="A19" s="6" t="s">
        <v>9</v>
      </c>
      <c r="B19" s="6"/>
      <c r="C19" s="19" t="n">
        <f>C20+C21</f>
        <v>161</v>
      </c>
      <c r="D19" s="19" t="n">
        <f>D20+D21</f>
        <v>161</v>
      </c>
      <c r="E19" s="19" t="n">
        <f>E20+E21</f>
        <v>10</v>
      </c>
      <c r="F19" s="19" t="n">
        <f>F20+F21</f>
        <v>116</v>
      </c>
      <c r="G19" s="19" t="n">
        <f>G20+G21</f>
        <v>30</v>
      </c>
      <c r="H19" s="19" t="n">
        <f>H20+H21</f>
        <v>5</v>
      </c>
      <c r="I19" s="19" t="n">
        <f>I20+I21</f>
        <v>0</v>
      </c>
      <c r="J19" s="19" t="n">
        <f>J20+J21</f>
        <v>0</v>
      </c>
      <c r="K19" s="35"/>
    </row>
    <row r="20" ht="17.6782852564103" customHeight="true">
      <c r="A20" s="6" t="s">
        <v>5</v>
      </c>
      <c r="B20" s="6"/>
      <c r="C20" s="19" t="n">
        <f>SUM(E20:J20)</f>
        <v>105</v>
      </c>
      <c r="D20" s="19" t="n">
        <f>SUM(E20:H20)</f>
        <v>105</v>
      </c>
      <c r="E20" s="26" t="n">
        <v>6</v>
      </c>
      <c r="F20" s="26" t="n">
        <v>80</v>
      </c>
      <c r="G20" s="26" t="n">
        <v>15</v>
      </c>
      <c r="H20" s="26" t="n">
        <v>4</v>
      </c>
      <c r="I20" s="26" t="n">
        <v>0</v>
      </c>
      <c r="J20" s="26" t="n">
        <v>0</v>
      </c>
      <c r="K20" s="35"/>
    </row>
    <row r="21" ht="17.6782852564103" customHeight="true">
      <c r="A21" s="6" t="s">
        <v>6</v>
      </c>
      <c r="B21" s="6"/>
      <c r="C21" s="19" t="n">
        <f>SUM(E21:J21)</f>
        <v>56</v>
      </c>
      <c r="D21" s="19" t="n">
        <f>SUM(E21:H21)</f>
        <v>56</v>
      </c>
      <c r="E21" s="26" t="n">
        <v>4</v>
      </c>
      <c r="F21" s="26" t="n">
        <v>36</v>
      </c>
      <c r="G21" s="26" t="n">
        <v>15</v>
      </c>
      <c r="H21" s="26" t="n">
        <v>1</v>
      </c>
      <c r="I21" s="26" t="n">
        <v>0</v>
      </c>
      <c r="J21" s="26" t="n">
        <v>0</v>
      </c>
      <c r="K21" s="35"/>
    </row>
    <row r="22" ht="17.6782852564103" customHeight="true">
      <c r="A22" s="6" t="s">
        <v>10</v>
      </c>
      <c r="B22" s="6"/>
      <c r="C22" s="19" t="n">
        <f>C23+C24</f>
        <v>4974</v>
      </c>
      <c r="D22" s="19" t="n">
        <f>D23+D24</f>
        <v>4904</v>
      </c>
      <c r="E22" s="19" t="n">
        <f>E23+E24</f>
        <v>51</v>
      </c>
      <c r="F22" s="19" t="n">
        <f>F23+F24</f>
        <v>2057</v>
      </c>
      <c r="G22" s="19" t="n">
        <f>G23+G24</f>
        <v>2335</v>
      </c>
      <c r="H22" s="19" t="n">
        <f>H23+H24</f>
        <v>461</v>
      </c>
      <c r="I22" s="19" t="n">
        <f>I23+I24</f>
        <v>69</v>
      </c>
      <c r="J22" s="19" t="n">
        <f>J23+J24</f>
        <v>1</v>
      </c>
      <c r="K22" s="35"/>
    </row>
    <row r="23" ht="17.6782852564103" customHeight="true">
      <c r="A23" s="6" t="s">
        <v>5</v>
      </c>
      <c r="B23" s="6"/>
      <c r="C23" s="19" t="n">
        <f>SUM(E23:J23)</f>
        <v>2055</v>
      </c>
      <c r="D23" s="19" t="n">
        <f>SUM(E23:H23)</f>
        <v>2023</v>
      </c>
      <c r="E23" s="26" t="n">
        <v>39</v>
      </c>
      <c r="F23" s="26" t="n">
        <v>985</v>
      </c>
      <c r="G23" s="26" t="n">
        <v>819</v>
      </c>
      <c r="H23" s="26" t="n">
        <v>180</v>
      </c>
      <c r="I23" s="26" t="n">
        <v>31</v>
      </c>
      <c r="J23" s="26" t="n">
        <v>1</v>
      </c>
      <c r="K23" s="35"/>
    </row>
    <row r="24" ht="17.6782852564103" customHeight="true">
      <c r="A24" s="6" t="s">
        <v>6</v>
      </c>
      <c r="B24" s="6"/>
      <c r="C24" s="19" t="n">
        <f>SUM(E24:J24)</f>
        <v>2919</v>
      </c>
      <c r="D24" s="19" t="n">
        <f>SUM(E24:H24)</f>
        <v>2881</v>
      </c>
      <c r="E24" s="26" t="n">
        <v>12</v>
      </c>
      <c r="F24" s="26" t="n">
        <v>1072</v>
      </c>
      <c r="G24" s="26" t="n">
        <v>1516</v>
      </c>
      <c r="H24" s="26" t="n">
        <v>281</v>
      </c>
      <c r="I24" s="26" t="n">
        <v>38</v>
      </c>
      <c r="J24" s="26" t="n">
        <v>0</v>
      </c>
      <c r="K24" s="35"/>
    </row>
    <row r="25" ht="17.6782852564103" customHeight="true">
      <c r="A25" s="6" t="s">
        <v>11</v>
      </c>
      <c r="B25" s="6"/>
      <c r="C25" s="19" t="n">
        <f>C26+C27</f>
        <v>1927</v>
      </c>
      <c r="D25" s="19" t="n">
        <f>D26+D27</f>
        <v>1831</v>
      </c>
      <c r="E25" s="19" t="n">
        <f>E26+E27</f>
        <v>5</v>
      </c>
      <c r="F25" s="19" t="n">
        <f>F26+F27</f>
        <v>261</v>
      </c>
      <c r="G25" s="19" t="n">
        <f>G26+G27</f>
        <v>1372</v>
      </c>
      <c r="H25" s="19" t="n">
        <f>H26+H27</f>
        <v>193</v>
      </c>
      <c r="I25" s="19" t="n">
        <f>I26+I27</f>
        <v>94</v>
      </c>
      <c r="J25" s="19" t="n">
        <f>J26+J27</f>
        <v>2</v>
      </c>
      <c r="K25" s="35"/>
    </row>
    <row r="26" ht="17.6782852564103" customHeight="true">
      <c r="A26" s="6" t="s">
        <v>5</v>
      </c>
      <c r="B26" s="6"/>
      <c r="C26" s="19" t="n">
        <f>SUM(E26:J26)</f>
        <v>590</v>
      </c>
      <c r="D26" s="19" t="n">
        <f>SUM(E26:H26)</f>
        <v>558</v>
      </c>
      <c r="E26" s="26" t="n">
        <v>2</v>
      </c>
      <c r="F26" s="26" t="n">
        <v>121</v>
      </c>
      <c r="G26" s="26" t="n">
        <v>393</v>
      </c>
      <c r="H26" s="26" t="n">
        <v>42</v>
      </c>
      <c r="I26" s="26" t="n">
        <v>30</v>
      </c>
      <c r="J26" s="26" t="n">
        <v>2</v>
      </c>
      <c r="K26" s="35"/>
    </row>
    <row r="27" ht="17.6782852564103" customHeight="true">
      <c r="A27" s="6" t="s">
        <v>6</v>
      </c>
      <c r="B27" s="6"/>
      <c r="C27" s="19" t="n">
        <f>SUM(E27:J27)</f>
        <v>1337</v>
      </c>
      <c r="D27" s="19" t="n">
        <f>SUM(E27:H27)</f>
        <v>1273</v>
      </c>
      <c r="E27" s="26" t="n">
        <v>3</v>
      </c>
      <c r="F27" s="26" t="n">
        <v>140</v>
      </c>
      <c r="G27" s="26" t="n">
        <v>979</v>
      </c>
      <c r="H27" s="26" t="n">
        <v>151</v>
      </c>
      <c r="I27" s="26" t="n">
        <v>64</v>
      </c>
      <c r="J27" s="26" t="n">
        <v>0</v>
      </c>
      <c r="K27" s="35"/>
    </row>
    <row r="28" ht="17.6782852564103" customHeight="true">
      <c r="A28" s="6" t="s">
        <v>12</v>
      </c>
      <c r="B28" s="6"/>
      <c r="C28" s="19" t="n">
        <f>C29+C30</f>
        <v>1</v>
      </c>
      <c r="D28" s="19" t="n">
        <f>D29+D30</f>
        <v>1</v>
      </c>
      <c r="E28" s="19" t="n">
        <f>E29+E30</f>
        <v>0</v>
      </c>
      <c r="F28" s="19" t="n">
        <f>F29+F30</f>
        <v>0</v>
      </c>
      <c r="G28" s="19" t="n">
        <f>G29+G30</f>
        <v>0</v>
      </c>
      <c r="H28" s="19" t="n">
        <f>H29+H30</f>
        <v>1</v>
      </c>
      <c r="I28" s="19" t="n">
        <f>I29+I30</f>
        <v>0</v>
      </c>
      <c r="J28" s="19" t="n">
        <f>J29+J30</f>
        <v>0</v>
      </c>
      <c r="K28" s="35"/>
    </row>
    <row r="29" ht="17.6782852564103" customHeight="true">
      <c r="A29" s="6" t="s">
        <v>5</v>
      </c>
      <c r="B29" s="6"/>
      <c r="C29" s="19" t="n">
        <f>SUM(E29:J29)</f>
        <v>0</v>
      </c>
      <c r="D29" s="19" t="n">
        <f>SUM(E29:H29)</f>
        <v>0</v>
      </c>
      <c r="E29" s="26" t="n">
        <v>0</v>
      </c>
      <c r="F29" s="26" t="n">
        <v>0</v>
      </c>
      <c r="G29" s="26" t="n">
        <v>0</v>
      </c>
      <c r="H29" s="26" t="n">
        <v>0</v>
      </c>
      <c r="I29" s="26" t="n">
        <v>0</v>
      </c>
      <c r="J29" s="26" t="n">
        <v>0</v>
      </c>
      <c r="K29" s="35"/>
    </row>
    <row r="30" ht="17.6782852564103" customHeight="true">
      <c r="A30" s="6" t="s">
        <v>6</v>
      </c>
      <c r="B30" s="6"/>
      <c r="C30" s="19" t="n">
        <f>SUM(E30:J30)</f>
        <v>1</v>
      </c>
      <c r="D30" s="19" t="n">
        <f>SUM(E30:H30)</f>
        <v>1</v>
      </c>
      <c r="E30" s="26" t="n">
        <v>0</v>
      </c>
      <c r="F30" s="26" t="n">
        <v>0</v>
      </c>
      <c r="G30" s="26" t="n">
        <v>0</v>
      </c>
      <c r="H30" s="26" t="n">
        <v>1</v>
      </c>
      <c r="I30" s="26" t="n">
        <v>0</v>
      </c>
      <c r="J30" s="26" t="n">
        <v>0</v>
      </c>
      <c r="K30" s="35"/>
    </row>
    <row r="31" ht="17.6782852564103" customHeight="true">
      <c r="A31" s="6" t="s">
        <v>13</v>
      </c>
      <c r="B31" s="6"/>
      <c r="C31" s="19" t="n">
        <f>C32+C33</f>
        <v>307</v>
      </c>
      <c r="D31" s="19" t="n">
        <f>D32+D33</f>
        <v>307</v>
      </c>
      <c r="E31" s="19" t="n">
        <f>E32+E33</f>
        <v>3</v>
      </c>
      <c r="F31" s="19" t="n">
        <f>F32+F33</f>
        <v>50</v>
      </c>
      <c r="G31" s="19" t="n">
        <f>G32+G33</f>
        <v>203</v>
      </c>
      <c r="H31" s="19" t="n">
        <f>H32+H33</f>
        <v>51</v>
      </c>
      <c r="I31" s="19" t="n">
        <f>I32+I33</f>
        <v>0</v>
      </c>
      <c r="J31" s="19" t="n">
        <f>J32+J33</f>
        <v>0</v>
      </c>
      <c r="K31" s="35"/>
    </row>
    <row r="32" ht="17.6782852564103" customHeight="true">
      <c r="A32" s="6" t="s">
        <v>5</v>
      </c>
      <c r="B32" s="6"/>
      <c r="C32" s="19" t="n">
        <f>SUM(E32:J32)</f>
        <v>24</v>
      </c>
      <c r="D32" s="19" t="n">
        <f>SUM(E32:H32)</f>
        <v>24</v>
      </c>
      <c r="E32" s="27" t="n">
        <v>2</v>
      </c>
      <c r="F32" s="27" t="n">
        <v>1</v>
      </c>
      <c r="G32" s="27" t="n">
        <v>18</v>
      </c>
      <c r="H32" s="27" t="n">
        <v>3</v>
      </c>
      <c r="I32" s="27" t="n">
        <v>0</v>
      </c>
      <c r="J32" s="27" t="n">
        <v>0</v>
      </c>
      <c r="K32" s="35"/>
    </row>
    <row r="33" ht="17.6782852564103" customHeight="true">
      <c r="A33" s="6" t="s">
        <v>6</v>
      </c>
      <c r="B33" s="6"/>
      <c r="C33" s="19" t="n">
        <f>SUM(E33:J33)</f>
        <v>283</v>
      </c>
      <c r="D33" s="19" t="n">
        <f>SUM(E33:H33)</f>
        <v>283</v>
      </c>
      <c r="E33" s="27" t="n">
        <v>1</v>
      </c>
      <c r="F33" s="27" t="n">
        <v>49</v>
      </c>
      <c r="G33" s="27" t="n">
        <v>185</v>
      </c>
      <c r="H33" s="27" t="n">
        <v>48</v>
      </c>
      <c r="I33" s="27" t="n">
        <v>0</v>
      </c>
      <c r="J33" s="27" t="n">
        <v>0</v>
      </c>
      <c r="K33" s="35"/>
    </row>
    <row r="34" ht="17.6782852564103" customHeight="true">
      <c r="A34" s="6" t="s">
        <v>14</v>
      </c>
      <c r="B34" s="6"/>
      <c r="C34" s="19" t="n">
        <f>C35+C36</f>
        <v>0</v>
      </c>
      <c r="D34" s="19" t="n">
        <f>D35+D36</f>
        <v>0</v>
      </c>
      <c r="E34" s="19" t="n">
        <f>E35+E36</f>
        <v>0</v>
      </c>
      <c r="F34" s="19" t="n">
        <f>F35+F36</f>
        <v>0</v>
      </c>
      <c r="G34" s="19" t="n">
        <f>G35+G36</f>
        <v>0</v>
      </c>
      <c r="H34" s="19" t="n">
        <f>H35+H36</f>
        <v>0</v>
      </c>
      <c r="I34" s="19" t="n">
        <f>I35+I36</f>
        <v>0</v>
      </c>
      <c r="J34" s="19" t="n">
        <f>J35+J36</f>
        <v>0</v>
      </c>
      <c r="K34" s="35"/>
    </row>
    <row r="35" ht="17.6782852564103" customHeight="true">
      <c r="A35" s="6" t="s">
        <v>5</v>
      </c>
      <c r="B35" s="6"/>
      <c r="C35" s="19" t="n">
        <f>SUM(E35:J35)</f>
        <v>0</v>
      </c>
      <c r="D35" s="19" t="n">
        <f>SUM(E35:H35)</f>
        <v>0</v>
      </c>
      <c r="E35" s="26" t="n">
        <v>0</v>
      </c>
      <c r="F35" s="26" t="n">
        <v>0</v>
      </c>
      <c r="G35" s="26" t="n">
        <v>0</v>
      </c>
      <c r="H35" s="26" t="n">
        <v>0</v>
      </c>
      <c r="I35" s="26" t="n">
        <v>0</v>
      </c>
      <c r="J35" s="26" t="n">
        <v>0</v>
      </c>
      <c r="K35" s="35"/>
    </row>
    <row r="36" ht="17.6782852564103" customHeight="true">
      <c r="A36" s="6" t="s">
        <v>6</v>
      </c>
      <c r="B36" s="6"/>
      <c r="C36" s="19" t="n">
        <f>SUM(E36:J36)</f>
        <v>0</v>
      </c>
      <c r="D36" s="19" t="n">
        <f>SUM(E36:H36)</f>
        <v>0</v>
      </c>
      <c r="E36" s="26" t="n">
        <v>0</v>
      </c>
      <c r="F36" s="26" t="n">
        <v>0</v>
      </c>
      <c r="G36" s="26" t="n">
        <v>0</v>
      </c>
      <c r="H36" s="26" t="n">
        <v>0</v>
      </c>
      <c r="I36" s="26" t="n">
        <v>0</v>
      </c>
      <c r="J36" s="26" t="n">
        <v>0</v>
      </c>
      <c r="K36" s="35"/>
    </row>
    <row r="37" ht="17.6782852564103" customHeight="true">
      <c r="A37" s="6" t="s">
        <v>15</v>
      </c>
      <c r="B37" s="6"/>
      <c r="C37" s="19" t="n">
        <f>C38+C39</f>
        <v>41</v>
      </c>
      <c r="D37" s="19" t="n">
        <f>D38+D39</f>
        <v>41</v>
      </c>
      <c r="E37" s="19" t="n">
        <f>E38+E39</f>
        <v>3</v>
      </c>
      <c r="F37" s="19" t="n">
        <f>F38+F39</f>
        <v>31</v>
      </c>
      <c r="G37" s="19" t="n">
        <f>G38+G39</f>
        <v>6</v>
      </c>
      <c r="H37" s="19" t="n">
        <f>H38+H39</f>
        <v>1</v>
      </c>
      <c r="I37" s="19" t="n">
        <f>I38+I39</f>
        <v>0</v>
      </c>
      <c r="J37" s="19" t="n">
        <f>J38+J39</f>
        <v>0</v>
      </c>
      <c r="K37" s="35"/>
    </row>
    <row r="38" ht="17.6782852564103" customHeight="true">
      <c r="A38" s="6" t="s">
        <v>5</v>
      </c>
      <c r="B38" s="6"/>
      <c r="C38" s="19" t="n">
        <f>SUM(E38:J38)</f>
        <v>41</v>
      </c>
      <c r="D38" s="19" t="n">
        <f>SUM(E38:H38)</f>
        <v>41</v>
      </c>
      <c r="E38" s="26" t="n">
        <v>3</v>
      </c>
      <c r="F38" s="26" t="n">
        <v>31</v>
      </c>
      <c r="G38" s="26" t="n">
        <v>6</v>
      </c>
      <c r="H38" s="26" t="n">
        <v>1</v>
      </c>
      <c r="I38" s="26" t="n">
        <v>0</v>
      </c>
      <c r="J38" s="26" t="n">
        <v>0</v>
      </c>
      <c r="K38" s="35"/>
    </row>
    <row r="39" ht="17.6782852564103" customHeight="true">
      <c r="A39" s="6" t="s">
        <v>6</v>
      </c>
      <c r="B39" s="6"/>
      <c r="C39" s="19" t="n">
        <f>SUM(E39:J39)</f>
        <v>0</v>
      </c>
      <c r="D39" s="19" t="n">
        <f>SUM(E39:H39)</f>
        <v>0</v>
      </c>
      <c r="E39" s="26" t="n">
        <v>0</v>
      </c>
      <c r="F39" s="26" t="n">
        <v>0</v>
      </c>
      <c r="G39" s="26" t="n">
        <v>0</v>
      </c>
      <c r="H39" s="26" t="n">
        <v>0</v>
      </c>
      <c r="I39" s="26" t="n">
        <v>0</v>
      </c>
      <c r="J39" s="26" t="n">
        <v>0</v>
      </c>
      <c r="K39" s="35"/>
    </row>
    <row r="40" ht="17.6782852564103" customHeight="true">
      <c r="A40" s="6" t="s">
        <v>16</v>
      </c>
      <c r="B40" s="6"/>
      <c r="C40" s="19" t="n">
        <f>C41+C42</f>
        <v>4433</v>
      </c>
      <c r="D40" s="19" t="n">
        <f>D41+D42</f>
        <v>3886</v>
      </c>
      <c r="E40" s="19" t="n">
        <f>E41+E42</f>
        <v>10</v>
      </c>
      <c r="F40" s="19" t="n">
        <f>F41+F42</f>
        <v>671</v>
      </c>
      <c r="G40" s="19" t="n">
        <f>G41+G42</f>
        <v>1408</v>
      </c>
      <c r="H40" s="19" t="n">
        <f>H41+H42</f>
        <v>1797</v>
      </c>
      <c r="I40" s="19" t="n">
        <f>I41+I42</f>
        <v>537</v>
      </c>
      <c r="J40" s="19" t="n">
        <f>J41+J42</f>
        <v>10</v>
      </c>
      <c r="K40" s="35"/>
    </row>
    <row r="41" ht="17.6782852564103" customHeight="true">
      <c r="A41" s="6" t="s">
        <v>5</v>
      </c>
      <c r="B41" s="6"/>
      <c r="C41" s="19" t="n">
        <f>SUM(E41:J41)</f>
        <v>4065</v>
      </c>
      <c r="D41" s="19" t="n">
        <f>SUM(E41:H41)</f>
        <v>3521</v>
      </c>
      <c r="E41" s="26" t="n">
        <v>10</v>
      </c>
      <c r="F41" s="26" t="n">
        <v>559</v>
      </c>
      <c r="G41" s="26" t="n">
        <v>1210</v>
      </c>
      <c r="H41" s="26" t="n">
        <v>1742</v>
      </c>
      <c r="I41" s="26" t="n">
        <v>534</v>
      </c>
      <c r="J41" s="26" t="n">
        <v>10</v>
      </c>
      <c r="K41" s="35"/>
    </row>
    <row r="42" ht="17.6782852564103" customHeight="true">
      <c r="A42" s="6" t="s">
        <v>6</v>
      </c>
      <c r="B42" s="6"/>
      <c r="C42" s="19" t="n">
        <f>SUM(E42:J42)</f>
        <v>368</v>
      </c>
      <c r="D42" s="19" t="n">
        <f>SUM(E42:H42)</f>
        <v>365</v>
      </c>
      <c r="E42" s="26" t="n">
        <v>0</v>
      </c>
      <c r="F42" s="26" t="n">
        <v>112</v>
      </c>
      <c r="G42" s="26" t="n">
        <v>198</v>
      </c>
      <c r="H42" s="26" t="n">
        <v>55</v>
      </c>
      <c r="I42" s="26" t="n">
        <v>3</v>
      </c>
      <c r="J42" s="26" t="n">
        <v>0</v>
      </c>
      <c r="K42" s="35"/>
    </row>
    <row r="43" ht="17.6782852564103" customHeight="true">
      <c r="A43" s="6" t="s">
        <v>17</v>
      </c>
      <c r="B43" s="6"/>
      <c r="C43" s="19" t="n">
        <f>C44+C45</f>
        <v>3507</v>
      </c>
      <c r="D43" s="19" t="n">
        <f>D44+D45</f>
        <v>3229</v>
      </c>
      <c r="E43" s="19" t="n">
        <f>E44+E45</f>
        <v>0</v>
      </c>
      <c r="F43" s="19" t="n">
        <f>F44+F45</f>
        <v>121</v>
      </c>
      <c r="G43" s="19" t="n">
        <f>G44+G45</f>
        <v>1731</v>
      </c>
      <c r="H43" s="19" t="n">
        <f>H44+H45</f>
        <v>1377</v>
      </c>
      <c r="I43" s="19" t="n">
        <f>I44+I45</f>
        <v>274</v>
      </c>
      <c r="J43" s="19" t="n">
        <f>J44+J45</f>
        <v>4</v>
      </c>
      <c r="K43" s="35"/>
    </row>
    <row r="44" ht="17.6782852564103" customHeight="true">
      <c r="A44" s="6" t="s">
        <v>5</v>
      </c>
      <c r="B44" s="6"/>
      <c r="C44" s="19" t="n">
        <f>SUM(E44:J44)</f>
        <v>2935</v>
      </c>
      <c r="D44" s="19" t="n">
        <f>SUM(E44:H44)</f>
        <v>2682</v>
      </c>
      <c r="E44" s="26" t="n">
        <v>0</v>
      </c>
      <c r="F44" s="26" t="n">
        <v>96</v>
      </c>
      <c r="G44" s="26" t="n">
        <v>1319</v>
      </c>
      <c r="H44" s="26" t="n">
        <v>1267</v>
      </c>
      <c r="I44" s="26" t="n">
        <v>249</v>
      </c>
      <c r="J44" s="26" t="n">
        <v>4</v>
      </c>
      <c r="K44" s="35"/>
    </row>
    <row r="45" ht="17.6782852564103" customHeight="true">
      <c r="A45" s="6" t="s">
        <v>6</v>
      </c>
      <c r="B45" s="6"/>
      <c r="C45" s="19" t="n">
        <f>SUM(E45:J45)</f>
        <v>572</v>
      </c>
      <c r="D45" s="19" t="n">
        <f>SUM(E45:H45)</f>
        <v>547</v>
      </c>
      <c r="E45" s="26" t="n">
        <v>0</v>
      </c>
      <c r="F45" s="26" t="n">
        <v>25</v>
      </c>
      <c r="G45" s="26" t="n">
        <v>412</v>
      </c>
      <c r="H45" s="26" t="n">
        <v>110</v>
      </c>
      <c r="I45" s="26" t="n">
        <v>25</v>
      </c>
      <c r="J45" s="26" t="n">
        <v>0</v>
      </c>
      <c r="K45" s="35"/>
    </row>
    <row r="46" ht="17.6782852564103" customHeight="true">
      <c r="A46" s="7"/>
      <c r="B46" s="7"/>
      <c r="C46" s="20"/>
      <c r="D46" s="20"/>
      <c r="E46" s="20"/>
      <c r="F46" s="20"/>
      <c r="G46" s="20"/>
      <c r="H46" s="20"/>
      <c r="I46" s="20"/>
      <c r="J46" s="20"/>
      <c r="K46" s="36" t="s">
        <v>39</v>
      </c>
    </row>
    <row r="47" ht="16.7267628205128" customHeight="true">
      <c r="A47" s="8" t="s">
        <v>18</v>
      </c>
      <c r="B47" s="8"/>
      <c r="C47" s="14"/>
      <c r="D47" s="14"/>
      <c r="E47" s="9"/>
      <c r="F47" s="9"/>
      <c r="G47" s="9"/>
      <c r="H47" s="9"/>
      <c r="I47" s="9"/>
      <c r="J47" s="9"/>
      <c r="K47" s="9"/>
    </row>
    <row r="48" ht="21.9851762820513" customHeight="true">
      <c r="A48" s="9" t="s">
        <v>19</v>
      </c>
      <c r="B48" s="9"/>
      <c r="C48" s="14"/>
      <c r="D48" s="14"/>
      <c r="E48" s="14"/>
      <c r="F48" s="14"/>
      <c r="G48" s="14"/>
      <c r="H48" s="14"/>
      <c r="I48" s="14"/>
      <c r="J48" s="14"/>
      <c r="K48" s="9"/>
    </row>
    <row r="49" ht="21.7848557692308" customHeight="true">
      <c r="A49" s="10"/>
      <c r="B49" s="13"/>
      <c r="C49" s="10"/>
      <c r="D49" s="10"/>
      <c r="E49" s="10"/>
      <c r="F49" s="10"/>
      <c r="G49" s="10"/>
      <c r="H49" s="10"/>
      <c r="I49" s="10"/>
      <c r="J49" s="10"/>
      <c r="K49" s="10"/>
    </row>
    <row r="50" ht="19.7315705128205" customHeight="true">
      <c r="A50" s="11" t="s">
        <v>20</v>
      </c>
      <c r="B50" s="14"/>
      <c r="C50" s="21"/>
      <c r="D50" s="21"/>
      <c r="E50" s="10"/>
      <c r="F50" s="10"/>
      <c r="G50" s="10"/>
      <c r="H50" s="10"/>
      <c r="I50" s="10"/>
      <c r="J50" s="10"/>
      <c r="K50" s="10"/>
    </row>
    <row r="51" ht="19.7315705128205" customHeight="true">
      <c r="A51" s="12" t="s">
        <v>21</v>
      </c>
      <c r="B51" s="12"/>
      <c r="C51" s="12"/>
      <c r="D51" s="14"/>
      <c r="E51" s="14"/>
      <c r="F51" s="14"/>
      <c r="G51" s="14"/>
      <c r="H51" s="14"/>
      <c r="I51" s="14"/>
      <c r="J51" s="14"/>
      <c r="K51" s="9"/>
      <c r="L51" s="9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</row>
  </sheetData>
  <mergeCells>
    <mergeCell ref="A41:B41"/>
    <mergeCell ref="A42:B42"/>
    <mergeCell ref="A43:B43"/>
    <mergeCell ref="A44:B44"/>
    <mergeCell ref="A45:B45"/>
    <mergeCell ref="A40:B40"/>
    <mergeCell ref="A34:B34"/>
    <mergeCell ref="A35:B35"/>
    <mergeCell ref="A36:B36"/>
    <mergeCell ref="A37:B37"/>
    <mergeCell ref="A38:B38"/>
    <mergeCell ref="A39:B39"/>
    <mergeCell ref="A29:B29"/>
    <mergeCell ref="A30:B30"/>
    <mergeCell ref="A31:B31"/>
    <mergeCell ref="A32:B32"/>
    <mergeCell ref="A33:B33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D7:D9"/>
    <mergeCell ref="E7:E9"/>
    <mergeCell ref="F7:F9"/>
    <mergeCell ref="G7:G9"/>
    <mergeCell ref="A11:B11"/>
    <mergeCell ref="A12:B12"/>
    <mergeCell ref="A13:B13"/>
    <mergeCell ref="A14:B14"/>
    <mergeCell ref="A15:B15"/>
    <mergeCell ref="H7:H9"/>
    <mergeCell ref="A10:B10"/>
    <mergeCell ref="A4:K4"/>
    <mergeCell ref="A5:B5"/>
    <mergeCell ref="E5:H5"/>
    <mergeCell ref="J5:K5"/>
    <mergeCell ref="A6:B9"/>
    <mergeCell ref="C6:C9"/>
    <mergeCell ref="D6:H6"/>
    <mergeCell ref="I6:I9"/>
    <mergeCell ref="J6:J9"/>
    <mergeCell ref="K6:K9"/>
    <mergeCell ref="A3:K3"/>
    <mergeCell ref="A1:B1"/>
    <mergeCell ref="J1:K1"/>
    <mergeCell ref="A2:B2"/>
    <mergeCell ref="J2:K2"/>
  </mergeCells>
  <pageMargins bottom="0.75" footer="0.3" header="0.3" left="0.7" right="0.7" top="0.75"/>
</worksheet>
</file>