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<sst xmlns="http://schemas.openxmlformats.org/spreadsheetml/2006/main" count="61">
  <si>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</si>
  <si>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</si>
  <si>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臺中市 執行定額進用身心障礙者概況表</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</si>
  <si>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</si>
  <si>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</si>
  <si>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</si>
  <si>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</si>
  <si>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</si>
  <si>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</si>
  <si>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</si>
  <si>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</si>
  <si>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</si>
  <si>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</si>
  <si>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</si>
  <si>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</si>
  <si>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中華民國112年12月22日編製</t>
  </si>
  <si>
    <t>印表時間：112/12/22 10:25:50</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</si>
  <si>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</si>
  <si>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</si>
  <si>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</si>
  <si>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</si>
  <si>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</si>
  <si>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</si>
  <si>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</si>
  <si>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</si>
  <si>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</si>
  <si>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</si>
  <si>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</si>
  <si>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</si>
  <si>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</si>
  <si>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</si>
  <si>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</si>
  <si>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</si>
  <si>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</si>
  <si>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</si>
  <si>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</si>
  <si>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</si>
  <si>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</si>
  <si>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</si>
  <si>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</si>
  <si>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</si>
  <si>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</si>
  <si>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</si>
  <si>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</si>
  <si>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112年11月底</t>
  </si>
  <si>
    <t>公  立  機  關  (構)</t>
  </si>
  <si>
    <t>審核</t>
  </si>
  <si>
    <t>機  關</t>
  </si>
  <si>
    <t>學  校</t>
  </si>
  <si>
    <t>主辦業務人員</t>
  </si>
  <si>
    <t xml:space="preserve">主辦統計人員 </t>
  </si>
  <si>
    <t>公營企業</t>
  </si>
  <si>
    <t>私  立  機  關  (構)</t>
  </si>
  <si>
    <t>編製機關</t>
  </si>
  <si>
    <t>表    號</t>
  </si>
  <si>
    <t>機關首長</t>
  </si>
  <si>
    <t>臺中市政府勞工局</t>
  </si>
  <si>
    <t>10790-02-01-2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</si>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</sst>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0" xfId="0" applyFont="true">
      <alignment wrapText="true"/>
    </xf>
    <xf numFmtId="0" fontId="1" borderId="5"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6" xfId="0" applyFont="true" applyBorder="true">
      <alignment horizontal="center" vertical="center"/>
    </xf>
    <xf numFmtId="197" fontId="1" borderId="1" xfId="0" applyNumberFormat="true" applyFont="true" applyBorder="true">
      <alignment horizontal="right"/>
    </xf>
    <xf numFmtId="0" fontId="1" borderId="0" xfId="0" applyFont="true">
      <alignment horizontal="center" vertical="center"/>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7" fontId="1" borderId="1" xfId="0" applyNumberFormat="true" applyFont="true" applyBorder="true">
      <alignment horizontal="right" vertical="center"/>
    </xf>
    <xf numFmtId="197" fontId="1" borderId="7" xfId="0" applyNumberFormat="true" applyFont="true" applyBorder="true">
      <alignment horizontal="right"/>
    </xf>
    <xf numFmtId="197" fontId="1" borderId="8" xfId="0" applyNumberFormat="true" applyFont="true" applyBorder="true">
      <alignment horizontal="right"/>
    </xf>
    <xf numFmtId="0" fontId="1" borderId="9" xfId="0" applyFont="true" applyBorder="true">
      <alignment horizontal="center" vertical="center"/>
    </xf>
    <xf numFmtId="0" fontId="1" borderId="10" xfId="0" applyFont="true" applyBorder="true">
      <alignment horizontal="center" vertical="center"/>
    </xf>
    <xf numFmtId="0" fontId="1" borderId="5" xfId="0" applyFont="true" applyBorder="true"/>
    <xf numFmtId="0" fontId="1" borderId="5" xfId="0" applyFont="true" applyBorder="true">
      <alignment horizontal="right"/>
    </xf>
    <xf numFmtId="0" fontId="1" borderId="7" xfId="0" applyFont="true" applyBorder="true">
      <alignment horizontal="center" vertical="center"/>
    </xf>
    <xf numFmtId="197" fontId="1" borderId="7" xfId="0" applyNumberFormat="true" applyFont="true" applyBorder="true">
      <alignment horizontal="right" vertical="center"/>
    </xf>
    <xf numFmtId="0" fontId="1" borderId="4" xfId="0" applyFont="true" applyBorder="true">
      <alignment horizontal="right"/>
    </xf>
    <xf numFmtId="0" fontId="1" borderId="0" xfId="0" applyFont="true">
      <alignment horizontal="right"/>
    </xf>
    <xf numFmtId="0" fontId="1"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C1"/>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6"/>
      <c r="E1" s="18"/>
      <c r="F1" s="18"/>
      <c r="G1" s="18"/>
      <c r="H1" s="18"/>
      <c r="I1" s="25"/>
      <c r="J1" s="1" t="s">
        <v>53</v>
      </c>
      <c r="K1" s="1" t="s">
        <v>56</v>
      </c>
      <c r="L1" s="1"/>
      <c r="M1" s="33"/>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c r="A2" s="1" t="s">
        <v>1</v>
      </c>
      <c r="B2" s="1"/>
      <c r="C2" s="1"/>
      <c r="D2" s="3" t="s">
        <v>42</v>
      </c>
      <c r="E2" s="19"/>
      <c r="F2" s="21"/>
      <c r="G2" s="21"/>
      <c r="H2" s="21"/>
      <c r="I2" s="26"/>
      <c r="J2" s="1" t="s">
        <v>54</v>
      </c>
      <c r="K2" s="1" t="s">
        <v>57</v>
      </c>
      <c r="L2" s="1"/>
      <c r="M2" s="33"/>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33"/>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0" t="s">
        <v>44</v>
      </c>
      <c r="F4" s="20"/>
      <c r="G4" s="20"/>
      <c r="H4" s="20"/>
      <c r="I4" s="27"/>
      <c r="J4" s="27"/>
      <c r="K4" s="21"/>
      <c r="L4" s="28" t="s">
        <v>59</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1" t="s">
        <v>3</v>
      </c>
      <c r="B5" s="1"/>
      <c r="C5" s="1"/>
      <c r="D5" s="1" t="s">
        <v>43</v>
      </c>
      <c r="E5" s="1" t="s">
        <v>45</v>
      </c>
      <c r="F5" s="1"/>
      <c r="G5" s="1"/>
      <c r="H5" s="1"/>
      <c r="I5" s="1" t="s">
        <v>52</v>
      </c>
      <c r="J5" s="1"/>
      <c r="K5" s="1"/>
      <c r="L5" s="1"/>
      <c r="M5" s="33"/>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29" t="s">
        <v>60</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7" t="n">
        <f>E7+I7</f>
        <v>2120</v>
      </c>
      <c r="E7" s="17" t="n">
        <f>SUM(F7:H7)</f>
        <v>491</v>
      </c>
      <c r="F7" s="17" t="n">
        <f>SUM(F8:F10)</f>
        <v>158</v>
      </c>
      <c r="G7" s="17" t="n">
        <f>SUM(G8:G10)</f>
        <v>297</v>
      </c>
      <c r="H7" s="17" t="n">
        <f>SUM(H8:H10)</f>
        <v>36</v>
      </c>
      <c r="I7" s="17" t="n">
        <f>SUM(J7:L7)</f>
        <v>1629</v>
      </c>
      <c r="J7" s="17" t="n">
        <f>SUM(J8:J10)</f>
        <v>38</v>
      </c>
      <c r="K7" s="17" t="n">
        <f>SUM(K8:K10)</f>
        <v>52</v>
      </c>
      <c r="L7" s="23" t="n">
        <f>SUM(L8:L10)</f>
        <v>1539</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7" t="n">
        <f>E8+I8</f>
        <v>1015</v>
      </c>
      <c r="E8" s="17" t="n">
        <f>SUM(F8:H8)</f>
        <v>193</v>
      </c>
      <c r="F8" s="17" t="n">
        <v>90</v>
      </c>
      <c r="G8" s="17" t="n">
        <v>89</v>
      </c>
      <c r="H8" s="17" t="n">
        <v>14</v>
      </c>
      <c r="I8" s="17" t="n">
        <f>SUM(J8:L8)</f>
        <v>822</v>
      </c>
      <c r="J8" s="17" t="n">
        <v>11</v>
      </c>
      <c r="K8" s="17" t="n">
        <v>29</v>
      </c>
      <c r="L8" s="23" t="n">
        <v>782</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7" t="n">
        <f>E9+I9</f>
        <v>963</v>
      </c>
      <c r="E9" s="17" t="n">
        <f>SUM(F9:H9)</f>
        <v>298</v>
      </c>
      <c r="F9" s="17" t="n">
        <v>68</v>
      </c>
      <c r="G9" s="17" t="n">
        <v>208</v>
      </c>
      <c r="H9" s="17" t="n">
        <v>22</v>
      </c>
      <c r="I9" s="17" t="n">
        <f>SUM(J9:L9)</f>
        <v>665</v>
      </c>
      <c r="J9" s="17" t="n">
        <v>24</v>
      </c>
      <c r="K9" s="17" t="n">
        <v>22</v>
      </c>
      <c r="L9" s="23" t="n">
        <v>619</v>
      </c>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7" t="n">
        <f>E10+I10</f>
        <v>142</v>
      </c>
      <c r="E10" s="17" t="n">
        <f>SUM(F10:H10)</f>
        <v>0</v>
      </c>
      <c r="F10" s="17" t="n">
        <v>0</v>
      </c>
      <c r="G10" s="17" t="n">
        <v>0</v>
      </c>
      <c r="H10" s="17" t="n">
        <v>0</v>
      </c>
      <c r="I10" s="17" t="n">
        <f>SUM(J10:L10)</f>
        <v>142</v>
      </c>
      <c r="J10" s="17" t="n">
        <v>3</v>
      </c>
      <c r="K10" s="17" t="n">
        <v>1</v>
      </c>
      <c r="L10" s="23" t="n">
        <v>138</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7" t="n">
        <f>E11+I11</f>
        <v>123</v>
      </c>
      <c r="E11" s="17" t="n">
        <f>SUM(F11:H11)</f>
        <v>0</v>
      </c>
      <c r="F11" s="17" t="n">
        <v>0</v>
      </c>
      <c r="G11" s="17" t="n">
        <v>0</v>
      </c>
      <c r="H11" s="17" t="n">
        <v>0</v>
      </c>
      <c r="I11" s="17" t="n">
        <f>SUM(J11:L11)</f>
        <v>123</v>
      </c>
      <c r="J11" s="17" t="n">
        <v>3</v>
      </c>
      <c r="K11" s="17" t="n">
        <v>1</v>
      </c>
      <c r="L11" s="23" t="n">
        <v>119</v>
      </c>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7" t="n">
        <f>E12+I12</f>
        <v>6128</v>
      </c>
      <c r="E12" s="17" t="n">
        <f>SUM(F12:H12)</f>
        <v>2414</v>
      </c>
      <c r="F12" s="17" t="n">
        <v>1068</v>
      </c>
      <c r="G12" s="17" t="n">
        <v>1012</v>
      </c>
      <c r="H12" s="17" t="n">
        <v>334</v>
      </c>
      <c r="I12" s="17" t="n">
        <f>SUM(J12:L12)</f>
        <v>3714</v>
      </c>
      <c r="J12" s="17" t="n">
        <v>204</v>
      </c>
      <c r="K12" s="17" t="n">
        <v>79</v>
      </c>
      <c r="L12" s="23" t="n">
        <v>3431</v>
      </c>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7" t="n">
        <f>E13+I13</f>
        <v>7461</v>
      </c>
      <c r="E13" s="17" t="n">
        <f>SUM(F13:H13)</f>
        <v>2183</v>
      </c>
      <c r="F13" s="17" t="n">
        <v>1002</v>
      </c>
      <c r="G13" s="17" t="n">
        <v>892</v>
      </c>
      <c r="H13" s="17" t="n">
        <v>289</v>
      </c>
      <c r="I13" s="17" t="n">
        <f>SUM(J13:L13)</f>
        <v>5278</v>
      </c>
      <c r="J13" s="17" t="n">
        <v>230</v>
      </c>
      <c r="K13" s="17" t="n">
        <v>135</v>
      </c>
      <c r="L13" s="23" t="n">
        <v>4913</v>
      </c>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7" t="n">
        <f>E14+I14</f>
        <v>1738</v>
      </c>
      <c r="E14" s="17" t="n">
        <f>SUM(F14:H14)</f>
        <v>574</v>
      </c>
      <c r="F14" s="17" t="n">
        <v>247</v>
      </c>
      <c r="G14" s="17" t="n">
        <v>261</v>
      </c>
      <c r="H14" s="17" t="n">
        <v>66</v>
      </c>
      <c r="I14" s="17" t="n">
        <f>SUM(J14:L14)</f>
        <v>1164</v>
      </c>
      <c r="J14" s="17" t="n">
        <v>62</v>
      </c>
      <c r="K14" s="17" t="n">
        <v>24</v>
      </c>
      <c r="L14" s="23" t="n">
        <v>1078</v>
      </c>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7" t="n">
        <f>E15+I15</f>
        <v>10237</v>
      </c>
      <c r="E15" s="17" t="n">
        <f>SUM(F15:H15)</f>
        <v>3165</v>
      </c>
      <c r="F15" s="17" t="n">
        <v>1459</v>
      </c>
      <c r="G15" s="17" t="n">
        <v>1306</v>
      </c>
      <c r="H15" s="17" t="n">
        <v>400</v>
      </c>
      <c r="I15" s="17" t="n">
        <f>SUM(J15:L15)</f>
        <v>7072</v>
      </c>
      <c r="J15" s="17" t="n">
        <v>234</v>
      </c>
      <c r="K15" s="17" t="n">
        <v>169</v>
      </c>
      <c r="L15" s="23" t="n">
        <v>6669</v>
      </c>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7" t="n">
        <f>E16+I16</f>
        <v>3071</v>
      </c>
      <c r="E16" s="17" t="n">
        <f>SUM(F16:H16)</f>
        <v>343</v>
      </c>
      <c r="F16" s="17" t="n">
        <f>SUM(F13:F14)-F12</f>
        <v>181</v>
      </c>
      <c r="G16" s="17" t="n">
        <f>SUM(G13:G14)-G12</f>
        <v>141</v>
      </c>
      <c r="H16" s="17" t="n">
        <f>SUM(H13:H14)-H12</f>
        <v>21</v>
      </c>
      <c r="I16" s="17" t="n">
        <f>SUM(J16:L16)</f>
        <v>2728</v>
      </c>
      <c r="J16" s="17" t="n">
        <f>SUM(J13:J14)-J12</f>
        <v>88</v>
      </c>
      <c r="K16" s="17" t="n">
        <f>SUM(K13:K14)-K12</f>
        <v>80</v>
      </c>
      <c r="L16" s="23" t="n">
        <f>SUM(L13:L14)-L12</f>
        <v>2560</v>
      </c>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7" t="n">
        <f>E17+I17</f>
        <v>4109</v>
      </c>
      <c r="E17" s="17" t="n">
        <f>SUM(F17:H17)</f>
        <v>751</v>
      </c>
      <c r="F17" s="17" t="n">
        <f>F15-F12</f>
        <v>391</v>
      </c>
      <c r="G17" s="17" t="n">
        <f>G15-G12</f>
        <v>294</v>
      </c>
      <c r="H17" s="17" t="n">
        <f>H15-H12</f>
        <v>66</v>
      </c>
      <c r="I17" s="17" t="n">
        <f>SUM(J17:L17)</f>
        <v>3358</v>
      </c>
      <c r="J17" s="17" t="n">
        <f>J15-J12</f>
        <v>30</v>
      </c>
      <c r="K17" s="17" t="n">
        <f>K15-K12</f>
        <v>90</v>
      </c>
      <c r="L17" s="23" t="n">
        <f>L15-L12</f>
        <v>3238</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7" t="n">
        <f>E18+I18</f>
        <v>2969</v>
      </c>
      <c r="E18" s="17" t="n">
        <f>SUM(F18:H18)</f>
        <v>358</v>
      </c>
      <c r="F18" s="22" t="n">
        <v>205</v>
      </c>
      <c r="G18" s="22" t="n">
        <v>124</v>
      </c>
      <c r="H18" s="22" t="n">
        <v>29</v>
      </c>
      <c r="I18" s="17" t="n">
        <f>SUM(J18:L18)</f>
        <v>2611</v>
      </c>
      <c r="J18" s="22" t="n">
        <v>17</v>
      </c>
      <c r="K18" s="22" t="n">
        <v>73</v>
      </c>
      <c r="L18" s="30" t="n">
        <v>2521</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7" t="n">
        <f>E19+I19</f>
        <v>189</v>
      </c>
      <c r="E19" s="17" t="n">
        <f>SUM(F19:H19)</f>
        <v>0</v>
      </c>
      <c r="F19" s="17" t="n">
        <v>0</v>
      </c>
      <c r="G19" s="17" t="n">
        <v>0</v>
      </c>
      <c r="H19" s="17" t="n">
        <v>0</v>
      </c>
      <c r="I19" s="17" t="n">
        <f>SUM(J19:L19)</f>
        <v>189</v>
      </c>
      <c r="J19" s="17" t="n">
        <v>11</v>
      </c>
      <c r="K19" s="17" t="n">
        <v>3</v>
      </c>
      <c r="L19" s="23" t="n">
        <v>175</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7" t="n">
        <f>E20+I20</f>
        <v>2053374569</v>
      </c>
      <c r="E20" s="17" t="n">
        <f>SUM(F20:H20)</f>
        <v>1044731446</v>
      </c>
      <c r="F20" s="17" t="n">
        <v>410584924</v>
      </c>
      <c r="G20" s="17" t="n">
        <v>207993436</v>
      </c>
      <c r="H20" s="17" t="n">
        <v>426153086</v>
      </c>
      <c r="I20" s="17" t="n">
        <f>SUM(J20:L20)</f>
        <v>1008643123</v>
      </c>
      <c r="J20" s="17" t="n">
        <v>15253480</v>
      </c>
      <c r="K20" s="17" t="n">
        <v>63456109</v>
      </c>
      <c r="L20" s="23" t="n">
        <v>929933534</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7" t="n">
        <f>E21+I21</f>
        <v>2039369676</v>
      </c>
      <c r="E21" s="17" t="n">
        <f>SUM(F21:H21)</f>
        <v>1044731476</v>
      </c>
      <c r="F21" s="17" t="n">
        <f>F20-F22+F23-F24</f>
        <v>410584924</v>
      </c>
      <c r="G21" s="17" t="n">
        <f>G20-G22+G23-G24</f>
        <v>207993466</v>
      </c>
      <c r="H21" s="17" t="n">
        <f>H20-H22+H23-H24</f>
        <v>426153086</v>
      </c>
      <c r="I21" s="17" t="n">
        <f>SUM(J21:L21)</f>
        <v>994638200</v>
      </c>
      <c r="J21" s="17" t="n">
        <f>J20-J22+J23-J24</f>
        <v>14910280</v>
      </c>
      <c r="K21" s="17" t="n">
        <f>K20-K22+K23-K24</f>
        <v>63376743</v>
      </c>
      <c r="L21" s="23" t="n">
        <f>L20-L22+L23-L24</f>
        <v>916351177</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7" t="n">
        <f>E22+I22</f>
        <v>5972410</v>
      </c>
      <c r="E22" s="17" t="n">
        <f>SUM(F22:H22)</f>
        <v>36180</v>
      </c>
      <c r="F22" s="17" t="n">
        <v>0</v>
      </c>
      <c r="G22" s="17" t="n">
        <v>20340</v>
      </c>
      <c r="H22" s="17" t="n">
        <v>15840</v>
      </c>
      <c r="I22" s="17" t="n">
        <f>SUM(J22:L22)</f>
        <v>5936230</v>
      </c>
      <c r="J22" s="17" t="n">
        <v>343200</v>
      </c>
      <c r="K22" s="17" t="n">
        <v>95206</v>
      </c>
      <c r="L22" s="23" t="n">
        <v>5497824</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7" t="n">
        <f>E23+I23</f>
        <v>136660</v>
      </c>
      <c r="E23" s="17" t="n">
        <f>SUM(F23:H23)</f>
        <v>36210</v>
      </c>
      <c r="F23" s="17" t="n">
        <v>0</v>
      </c>
      <c r="G23" s="17" t="n">
        <v>20370</v>
      </c>
      <c r="H23" s="17" t="n">
        <v>15840</v>
      </c>
      <c r="I23" s="17" t="n">
        <f>SUM(J23:L23)</f>
        <v>100450</v>
      </c>
      <c r="J23" s="17" t="n">
        <v>0</v>
      </c>
      <c r="K23" s="17" t="n">
        <v>15840</v>
      </c>
      <c r="L23" s="23" t="n">
        <v>84610</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7" t="n">
        <f>E24+I24</f>
        <v>8169143</v>
      </c>
      <c r="E24" s="17" t="n">
        <f>SUM(F24:H24)</f>
        <v>0</v>
      </c>
      <c r="F24" s="17" t="n">
        <v>0</v>
      </c>
      <c r="G24" s="17" t="n">
        <v>0</v>
      </c>
      <c r="H24" s="17" t="n">
        <v>0</v>
      </c>
      <c r="I24" s="17" t="n">
        <f>SUM(J24:L24)</f>
        <v>8169143</v>
      </c>
      <c r="J24" s="17" t="n">
        <v>0</v>
      </c>
      <c r="K24" s="17" t="n">
        <v>0</v>
      </c>
      <c r="L24" s="23" t="n">
        <v>8169143</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7" t="n">
        <f>E25+I25</f>
        <v>2131854</v>
      </c>
      <c r="E25" s="17" t="n">
        <f>SUM(F25:H25)</f>
        <v>63796</v>
      </c>
      <c r="F25" s="17" t="n">
        <v>16651</v>
      </c>
      <c r="G25" s="17" t="n">
        <v>47061</v>
      </c>
      <c r="H25" s="17" t="n">
        <v>84</v>
      </c>
      <c r="I25" s="17" t="n">
        <f>SUM(J25:L25)</f>
        <v>2068058</v>
      </c>
      <c r="J25" s="17" t="n">
        <v>5146</v>
      </c>
      <c r="K25" s="17" t="n">
        <v>17591</v>
      </c>
      <c r="L25" s="23" t="n">
        <v>2045321</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7" t="n">
        <f>E26+I26</f>
        <v>1194821</v>
      </c>
      <c r="E26" s="17" t="n">
        <f>SUM(F26:H26)</f>
        <v>63796</v>
      </c>
      <c r="F26" s="17" t="n">
        <v>16651</v>
      </c>
      <c r="G26" s="17" t="n">
        <v>47061</v>
      </c>
      <c r="H26" s="17" t="n">
        <v>84</v>
      </c>
      <c r="I26" s="17" t="n">
        <f>SUM(J26:L26)</f>
        <v>1131025</v>
      </c>
      <c r="J26" s="17" t="n">
        <v>5145</v>
      </c>
      <c r="K26" s="17" t="n">
        <v>17591</v>
      </c>
      <c r="L26" s="23" t="n">
        <v>1108289</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7" t="n">
        <f>E27+I27</f>
        <v>937033</v>
      </c>
      <c r="E27" s="17" t="n">
        <f>SUM(F27:H27)</f>
        <v>0</v>
      </c>
      <c r="F27" s="17" t="n">
        <v>0</v>
      </c>
      <c r="G27" s="17" t="n">
        <v>0</v>
      </c>
      <c r="H27" s="17" t="n">
        <v>0</v>
      </c>
      <c r="I27" s="17" t="n">
        <f>SUM(J27:L27)</f>
        <v>937033</v>
      </c>
      <c r="J27" s="17" t="n">
        <v>1</v>
      </c>
      <c r="K27" s="17" t="n">
        <v>0</v>
      </c>
      <c r="L27" s="23" t="n">
        <v>937032</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7" t="n">
        <v>171206589</v>
      </c>
      <c r="E28" s="17"/>
      <c r="F28" s="23"/>
      <c r="G28" s="24"/>
      <c r="H28" s="24"/>
      <c r="I28" s="24"/>
      <c r="J28" s="24"/>
      <c r="K28" s="24"/>
      <c r="L28" s="24"/>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7" t="n">
        <v>219511464</v>
      </c>
      <c r="E29" s="17"/>
      <c r="F29" s="23"/>
      <c r="G29" s="24"/>
      <c r="H29" s="24"/>
      <c r="I29" s="24"/>
      <c r="J29" s="24"/>
      <c r="K29" s="24"/>
      <c r="L29" s="24"/>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7" t="n">
        <v>1771211361</v>
      </c>
      <c r="E30" s="17"/>
      <c r="F30" s="23"/>
      <c r="G30" s="24"/>
      <c r="H30" s="24"/>
      <c r="I30" s="24"/>
      <c r="J30" s="24"/>
      <c r="K30" s="24"/>
      <c r="L30" s="24"/>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7" t="n">
        <v>698366236</v>
      </c>
      <c r="E31" s="17"/>
      <c r="F31" s="23"/>
      <c r="G31" s="24"/>
      <c r="H31" s="24"/>
      <c r="I31" s="24"/>
      <c r="J31" s="24"/>
      <c r="K31" s="24"/>
      <c r="L31" s="24"/>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7" t="n">
        <f>E32+I32</f>
        <v>0</v>
      </c>
      <c r="E32" s="17" t="n">
        <f>SUM(F32:H32)</f>
        <v>0</v>
      </c>
      <c r="F32" s="17" t="n">
        <v>0</v>
      </c>
      <c r="G32" s="17" t="n">
        <v>0</v>
      </c>
      <c r="H32" s="17" t="n">
        <v>0</v>
      </c>
      <c r="I32" s="17" t="n">
        <f>SUM(J32:L32)</f>
        <v>0</v>
      </c>
      <c r="J32" s="17" t="n">
        <v>0</v>
      </c>
      <c r="K32" s="17" t="n">
        <v>0</v>
      </c>
      <c r="L32" s="23" t="n">
        <v>0</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7" t="n">
        <f>E33+I33</f>
        <v>51</v>
      </c>
      <c r="E33" s="17" t="n">
        <f>SUM(F33:H33)</f>
        <v>0</v>
      </c>
      <c r="F33" s="17" t="n">
        <v>0</v>
      </c>
      <c r="G33" s="17" t="n">
        <v>0</v>
      </c>
      <c r="H33" s="17" t="n">
        <v>0</v>
      </c>
      <c r="I33" s="17" t="n">
        <f>SUM(J33:L33)</f>
        <v>51</v>
      </c>
      <c r="J33" s="17" t="n">
        <v>0</v>
      </c>
      <c r="K33" s="17" t="n">
        <v>0</v>
      </c>
      <c r="L33" s="23" t="n">
        <v>51</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7" t="n">
        <f>E34+I34</f>
        <v>3547895</v>
      </c>
      <c r="E34" s="17" t="n">
        <f>SUM(F34:H34)</f>
        <v>0</v>
      </c>
      <c r="F34" s="17" t="n">
        <v>0</v>
      </c>
      <c r="G34" s="17" t="n">
        <v>0</v>
      </c>
      <c r="H34" s="17" t="n">
        <v>0</v>
      </c>
      <c r="I34" s="17" t="n">
        <f>SUM(J34:L34)</f>
        <v>3547895</v>
      </c>
      <c r="J34" s="17" t="n">
        <v>0</v>
      </c>
      <c r="K34" s="17" t="n">
        <v>0</v>
      </c>
      <c r="L34" s="23" t="n">
        <v>3547895</v>
      </c>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7" t="n">
        <f>E35+I35</f>
        <v>0</v>
      </c>
      <c r="E35" s="17" t="n">
        <f>SUM(F35:H35)</f>
        <v>0</v>
      </c>
      <c r="F35" s="17" t="n">
        <v>0</v>
      </c>
      <c r="G35" s="17" t="n">
        <v>0</v>
      </c>
      <c r="H35" s="17" t="n">
        <v>0</v>
      </c>
      <c r="I35" s="17" t="n">
        <f>SUM(J35:L35)</f>
        <v>0</v>
      </c>
      <c r="J35" s="17" t="n">
        <v>0</v>
      </c>
      <c r="K35" s="17" t="n">
        <v>0</v>
      </c>
      <c r="L35" s="23" t="n">
        <v>0</v>
      </c>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7" t="n">
        <f>E36+I36</f>
        <v>0</v>
      </c>
      <c r="E36" s="17" t="n">
        <f>SUM(F36:H36)</f>
        <v>0</v>
      </c>
      <c r="F36" s="17" t="n">
        <v>0</v>
      </c>
      <c r="G36" s="17" t="n">
        <v>0</v>
      </c>
      <c r="H36" s="17" t="n">
        <v>0</v>
      </c>
      <c r="I36" s="17" t="n">
        <f>SUM(J36:L36)</f>
        <v>0</v>
      </c>
      <c r="J36" s="17" t="n">
        <v>0</v>
      </c>
      <c r="K36" s="17" t="n">
        <v>0</v>
      </c>
      <c r="L36" s="23" t="n">
        <v>0</v>
      </c>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2"/>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51.95" customHeight="true">
      <c r="A40" s="11" t="s">
        <v>17</v>
      </c>
      <c r="B40" s="11"/>
      <c r="C40" s="11"/>
      <c r="D40" s="11"/>
      <c r="E40" s="11"/>
      <c r="F40" s="11"/>
      <c r="G40" s="11"/>
      <c r="H40" s="11"/>
      <c r="I40" s="11"/>
      <c r="J40" s="11"/>
      <c r="K40" s="11"/>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

<file path=docProps/core.xml><?xml version="1.0" encoding="utf-8"?>
<cp:coreProperties xmlns:dc="http://purl.org/dc/elements/1.1/" xmlns:cp="http://schemas.openxmlformats.org/package/2006/metadata/core-properties"/>
</file>