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/>
  <bookViews>
    <workbookView xWindow="12705" yWindow="555" windowWidth="15840" windowHeight="14925" activeTab="0"/>
  </bookViews>
  <sheets>
    <sheet name="報表程式" sheetId="1" r:id="rId1"/>
  </sheets>
  <definedNames/>
  <calcPr calcId="191029"/>
</workbook>
</file>

<file path=xl/sharedStrings.xml><?xml version="1.0" encoding="utf-8"?>
<sst xmlns="http://schemas.openxmlformats.org/spreadsheetml/2006/main" count="142" uniqueCount="50">
  <si>
    <t>公 開 類</t>
  </si>
  <si>
    <t>年　　報</t>
  </si>
  <si>
    <t>單位：艘、噸</t>
  </si>
  <si>
    <t xml:space="preserve">            遭　難　別
噸　位　別</t>
  </si>
  <si>
    <t>總計</t>
  </si>
  <si>
    <t>計</t>
  </si>
  <si>
    <t>漁筏</t>
  </si>
  <si>
    <t>無動力舢舨</t>
  </si>
  <si>
    <t>動力舢舨</t>
  </si>
  <si>
    <t>未滿五噸</t>
  </si>
  <si>
    <t>五噸以上未滿十噸</t>
  </si>
  <si>
    <t>十噸以上未滿二十噸</t>
  </si>
  <si>
    <t>二十噸以上未滿五十噸</t>
  </si>
  <si>
    <t>五十噸以上未滿一百噸</t>
  </si>
  <si>
    <t>一百噸以上未滿二百噸</t>
  </si>
  <si>
    <t>二百噸以上未滿五百噸</t>
  </si>
  <si>
    <t>五百噸以上未滿一千噸</t>
  </si>
  <si>
    <t>一千噸以上</t>
  </si>
  <si>
    <t>娛樂漁船</t>
  </si>
  <si>
    <t>次年2月底前編報</t>
  </si>
  <si>
    <t>艘數</t>
  </si>
  <si>
    <t>噸數</t>
  </si>
  <si>
    <t>海上沉沒</t>
  </si>
  <si>
    <t>碰撞</t>
  </si>
  <si>
    <t>擱淺</t>
  </si>
  <si>
    <t>失火</t>
  </si>
  <si>
    <t>翻覆</t>
  </si>
  <si>
    <t>機械故障</t>
  </si>
  <si>
    <t>其他</t>
  </si>
  <si>
    <t>編製機關</t>
  </si>
  <si>
    <t>表　　號</t>
  </si>
  <si>
    <t>港內沉沒</t>
  </si>
  <si>
    <t>臺中市海岸資源漁業發展所</t>
  </si>
  <si>
    <t>20349-01-02-2</t>
  </si>
  <si>
    <t>天災</t>
  </si>
  <si>
    <t xml:space="preserve">         遭　難　別
噸　位　別</t>
  </si>
  <si>
    <t>填表</t>
  </si>
  <si>
    <t>填表說明：1.遭難別項目得由行政院農業委員會漁業署依實際情形酌予增減之。</t>
  </si>
  <si>
    <t xml:space="preserve"> 次年2月底前編報</t>
  </si>
  <si>
    <t>海上未沉沒</t>
  </si>
  <si>
    <t>審核</t>
  </si>
  <si>
    <t>業務主管人員</t>
  </si>
  <si>
    <t>主辦統計人員</t>
  </si>
  <si>
    <t>港內未沉沒</t>
  </si>
  <si>
    <t>機關首長</t>
  </si>
  <si>
    <t>　臺  中  市  遭  難  漁   船  數</t>
  </si>
  <si>
    <t>中華民國111年</t>
  </si>
  <si>
    <t>中華民國112年2月10日編製</t>
  </si>
  <si>
    <t>資料來源：由本所漁業行政課依據臺中區漁會所報資料彙編。</t>
  </si>
  <si>
    <t>　　　　　2.本表編製1份，並依統計法規定永久保存，資料透過網際網路上傳至「臺中市公務統計行政管理系統」及行政院農業委員會漁業署「漁業統計資料查詢系統」。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</si>
</sst>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18"/>
      <color theme="1"/>
      <name val="標楷體"/>
      <family val="4"/>
    </font>
    <font>
      <sz val="12"/>
      <color rgb="FFFF0000"/>
      <name val="標楷體"/>
      <family val="4"/>
    </font>
    <font>
      <sz val="12"/>
      <color rgb="FF000000"/>
      <name val="標楷體"/>
      <family val="4"/>
    </font>
    <font>
      <sz val="9"/>
      <name val="細明體"/>
      <family val="3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/>
      <right/>
      <top/>
      <bottom/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3">
    <xf numFmtId="0" fontId="0" fillId="0" borderId="0" xfId="0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3" fillId="0" borderId="2" xfId="20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1" xfId="20" applyFont="1" applyBorder="1" applyAlignment="1">
      <alignment horizontal="distributed" vertical="center"/>
    </xf>
    <xf numFmtId="176" fontId="3" fillId="0" borderId="4" xfId="20" applyNumberFormat="1" applyFont="1" applyBorder="1" applyAlignment="1">
      <alignment vertical="center"/>
    </xf>
    <xf numFmtId="176" fontId="3" fillId="0" borderId="5" xfId="20" applyNumberFormat="1" applyFont="1" applyBorder="1" applyAlignment="1">
      <alignment vertical="center"/>
    </xf>
    <xf numFmtId="0" fontId="3" fillId="0" borderId="3" xfId="20" applyFont="1" applyBorder="1" applyAlignment="1">
      <alignment horizontal="right" vertical="center"/>
    </xf>
    <xf numFmtId="0" fontId="3" fillId="0" borderId="6" xfId="20" applyFont="1" applyBorder="1" applyAlignment="1">
      <alignment horizontal="distributed" vertical="center"/>
    </xf>
    <xf numFmtId="176" fontId="3" fillId="0" borderId="7" xfId="20" applyNumberFormat="1" applyFont="1" applyBorder="1" applyAlignment="1">
      <alignment vertical="center"/>
    </xf>
    <xf numFmtId="176" fontId="3" fillId="0" borderId="8" xfId="20" applyNumberFormat="1" applyFont="1" applyBorder="1" applyAlignment="1">
      <alignment vertical="center"/>
    </xf>
    <xf numFmtId="176" fontId="3" fillId="0" borderId="2" xfId="20" applyNumberFormat="1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176" fontId="3" fillId="0" borderId="0" xfId="20" applyNumberFormat="1" applyFont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3" fillId="0" borderId="10" xfId="20" applyFont="1" applyBorder="1" applyAlignment="1">
      <alignment horizontal="right" vertical="center"/>
    </xf>
    <xf numFmtId="0" fontId="4" fillId="0" borderId="0" xfId="20" applyFont="1" applyAlignment="1">
      <alignment vertical="center"/>
    </xf>
    <xf numFmtId="0" fontId="3" fillId="0" borderId="0" xfId="20" applyFont="1" applyFill="1" applyAlignment="1">
      <alignment vertical="center"/>
    </xf>
    <xf numFmtId="176" fontId="8" fillId="0" borderId="11" xfId="20" applyNumberFormat="1" applyFont="1" applyBorder="1" applyAlignment="1">
      <alignment vertical="center"/>
    </xf>
    <xf numFmtId="176" fontId="8" fillId="0" borderId="7" xfId="20" applyNumberFormat="1" applyFont="1" applyBorder="1" applyAlignment="1">
      <alignment vertical="center"/>
    </xf>
    <xf numFmtId="176" fontId="8" fillId="0" borderId="0" xfId="20" applyNumberFormat="1" applyFont="1" applyAlignment="1">
      <alignment vertical="center"/>
    </xf>
    <xf numFmtId="176" fontId="8" fillId="0" borderId="4" xfId="20" applyNumberFormat="1" applyFont="1" applyBorder="1" applyAlignment="1">
      <alignment vertical="center"/>
    </xf>
    <xf numFmtId="176" fontId="8" fillId="0" borderId="8" xfId="20" applyNumberFormat="1" applyFont="1" applyBorder="1" applyAlignment="1">
      <alignment vertical="center"/>
    </xf>
    <xf numFmtId="0" fontId="5" fillId="0" borderId="0" xfId="20" applyFont="1" applyFill="1" applyAlignment="1">
      <alignment vertical="center"/>
    </xf>
    <xf numFmtId="0" fontId="8" fillId="0" borderId="0" xfId="20" applyFont="1" applyFill="1" applyAlignment="1">
      <alignment horizontal="right" vertical="center"/>
    </xf>
    <xf numFmtId="0" fontId="3" fillId="0" borderId="0" xfId="20" applyFont="1" applyAlignment="1">
      <alignment horizontal="right" vertical="center" wrapText="1"/>
    </xf>
    <xf numFmtId="0" fontId="3" fillId="0" borderId="0" xfId="20" applyFont="1" applyAlignment="1">
      <alignment horizontal="right" vertical="center"/>
    </xf>
    <xf numFmtId="0" fontId="3" fillId="0" borderId="12" xfId="20" applyFont="1" applyBorder="1" applyAlignment="1">
      <alignment horizontal="left" vertical="center" wrapText="1"/>
    </xf>
    <xf numFmtId="0" fontId="3" fillId="0" borderId="13" xfId="20" applyFont="1" applyBorder="1" applyAlignment="1">
      <alignment horizontal="left" vertical="center"/>
    </xf>
    <xf numFmtId="0" fontId="3" fillId="0" borderId="14" xfId="20" applyFont="1" applyBorder="1" applyAlignment="1">
      <alignment horizontal="left" vertical="center"/>
    </xf>
    <xf numFmtId="0" fontId="3" fillId="0" borderId="15" xfId="20" applyFont="1" applyBorder="1" applyAlignment="1">
      <alignment horizontal="left" vertical="center"/>
    </xf>
    <xf numFmtId="0" fontId="3" fillId="0" borderId="16" xfId="20" applyFont="1" applyBorder="1" applyAlignment="1">
      <alignment horizontal="left" vertical="center"/>
    </xf>
    <xf numFmtId="0" fontId="3" fillId="0" borderId="17" xfId="20" applyFont="1" applyBorder="1" applyAlignment="1">
      <alignment horizontal="left" vertical="center"/>
    </xf>
    <xf numFmtId="49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6" fillId="0" borderId="1" xfId="20" applyFont="1" applyBorder="1" applyAlignment="1">
      <alignment horizontal="distributed" vertical="center"/>
    </xf>
    <xf numFmtId="0" fontId="3" fillId="0" borderId="1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10" xfId="20" applyFont="1" applyBorder="1" applyAlignment="1">
      <alignment horizontal="distributed" vertical="center"/>
    </xf>
    <xf numFmtId="0" fontId="5" fillId="0" borderId="5" xfId="20" applyFont="1" applyBorder="1" applyAlignment="1">
      <alignment horizontal="distributed" vertical="center"/>
    </xf>
    <xf numFmtId="0" fontId="3" fillId="0" borderId="18" xfId="20" applyFont="1" applyBorder="1" applyAlignment="1">
      <alignment horizontal="distributed" vertical="center"/>
    </xf>
    <xf numFmtId="0" fontId="3" fillId="0" borderId="4" xfId="20" applyFont="1" applyBorder="1" applyAlignment="1">
      <alignment horizontal="distributed" vertical="center"/>
    </xf>
    <xf numFmtId="0" fontId="8" fillId="0" borderId="18" xfId="20" applyFont="1" applyBorder="1" applyAlignment="1">
      <alignment horizontal="distributed" vertical="center"/>
    </xf>
    <xf numFmtId="0" fontId="8" fillId="0" borderId="4" xfId="20" applyFont="1" applyBorder="1" applyAlignment="1">
      <alignment horizontal="distributed" vertical="center"/>
    </xf>
    <xf numFmtId="0" fontId="6" fillId="0" borderId="6" xfId="20" applyFont="1" applyBorder="1" applyAlignment="1">
      <alignment horizontal="distributed" vertical="center"/>
    </xf>
    <xf numFmtId="0" fontId="6" fillId="0" borderId="19" xfId="20" applyFont="1" applyBorder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0" fontId="5" fillId="0" borderId="4" xfId="20" applyFont="1" applyBorder="1" applyAlignment="1">
      <alignment horizontal="distributed" vertical="center"/>
    </xf>
    <xf numFmtId="0" fontId="3" fillId="0" borderId="1" xfId="20" applyFont="1" applyBorder="1" applyAlignment="1">
      <alignment horizontal="distributed" vertical="center"/>
    </xf>
    <xf numFmtId="0" fontId="3" fillId="0" borderId="20" xfId="20" applyFont="1" applyBorder="1" applyAlignment="1">
      <alignment horizontal="distributed" vertical="center"/>
    </xf>
    <xf numFmtId="0" fontId="3" fillId="0" borderId="11" xfId="20" applyFont="1" applyBorder="1" applyAlignment="1">
      <alignment horizontal="distributed" vertical="center"/>
    </xf>
    <xf numFmtId="0" fontId="6" fillId="0" borderId="9" xfId="20" applyFont="1" applyBorder="1" applyAlignment="1">
      <alignment horizontal="distributed" vertical="center"/>
    </xf>
    <xf numFmtId="0" fontId="5" fillId="0" borderId="18" xfId="20" applyFont="1" applyBorder="1" applyAlignment="1">
      <alignment horizontal="distributed" vertical="center"/>
    </xf>
    <xf numFmtId="0" fontId="8" fillId="0" borderId="20" xfId="20" applyFont="1" applyBorder="1" applyAlignment="1">
      <alignment horizontal="distributed" vertical="center"/>
    </xf>
    <xf numFmtId="0" fontId="8" fillId="0" borderId="11" xfId="20" applyFont="1" applyBorder="1" applyAlignment="1">
      <alignment horizontal="distributed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3"/>
  <sheetViews>
    <sheetView showGridLines="0" tabSelected="1" workbookViewId="0" topLeftCell="AH10">
      <selection activeCell="X37" sqref="X37"/>
    </sheetView>
  </sheetViews>
  <sheetFormatPr defaultColWidth="9.28125" defaultRowHeight="15"/>
  <cols>
    <col min="1" max="1" width="11.28125" style="20" customWidth="1"/>
    <col min="2" max="2" width="14.8515625" style="20" customWidth="1"/>
    <col min="3" max="4" width="7.28125" style="20" customWidth="1"/>
    <col min="5" max="18" width="6.140625" style="20" customWidth="1"/>
    <col min="19" max="28" width="6.00390625" style="20" customWidth="1"/>
    <col min="29" max="29" width="1.57421875" style="20" customWidth="1"/>
    <col min="30" max="30" width="11.140625" style="20" customWidth="1"/>
    <col min="31" max="31" width="12.57421875" style="20" customWidth="1"/>
    <col min="32" max="33" width="8.57421875" style="20" customWidth="1"/>
    <col min="34" max="55" width="6.57421875" style="20" customWidth="1"/>
    <col min="56" max="16384" width="9.28125" style="20" customWidth="1"/>
  </cols>
  <sheetData>
    <row r="1" spans="1:55" ht="18" customHeight="1">
      <c r="A1" s="1" t="s">
        <v>0</v>
      </c>
      <c r="B1" s="4"/>
      <c r="R1" s="43" t="s">
        <v>29</v>
      </c>
      <c r="S1" s="43"/>
      <c r="T1" s="43" t="s">
        <v>32</v>
      </c>
      <c r="U1" s="43"/>
      <c r="V1" s="43"/>
      <c r="W1" s="43"/>
      <c r="X1" s="43"/>
      <c r="Y1" s="43"/>
      <c r="Z1" s="43"/>
      <c r="AA1" s="43"/>
      <c r="AB1" s="43"/>
      <c r="AC1" s="16"/>
      <c r="AD1" s="19" t="s">
        <v>0</v>
      </c>
      <c r="AE1" s="4"/>
      <c r="AF1"/>
      <c r="AG1"/>
      <c r="AH1"/>
      <c r="AI1"/>
      <c r="AJ1"/>
      <c r="AK1"/>
      <c r="AL1"/>
      <c r="AM1"/>
      <c r="AN1"/>
      <c r="AO1"/>
      <c r="AP1"/>
      <c r="AQ1"/>
      <c r="AR1"/>
      <c r="AS1" s="6"/>
      <c r="AT1" s="6"/>
      <c r="AU1" s="6"/>
      <c r="AV1" s="43" t="s">
        <v>29</v>
      </c>
      <c r="AW1" s="43"/>
      <c r="AX1" s="43" t="str">
        <f>T1</f>
        <v>臺中市海岸資源漁業發展所</v>
      </c>
      <c r="AY1" s="43"/>
      <c r="AZ1" s="43"/>
      <c r="BA1" s="43"/>
      <c r="BB1" s="43"/>
      <c r="BC1" s="43"/>
    </row>
    <row r="2" spans="1:55" ht="18" customHeight="1">
      <c r="A2" s="1" t="s">
        <v>1</v>
      </c>
      <c r="B2" s="5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43" t="s">
        <v>30</v>
      </c>
      <c r="S2" s="43"/>
      <c r="T2" s="43" t="s">
        <v>33</v>
      </c>
      <c r="U2" s="43"/>
      <c r="V2" s="43"/>
      <c r="W2" s="43"/>
      <c r="X2" s="43"/>
      <c r="Y2" s="43"/>
      <c r="Z2" s="43"/>
      <c r="AA2" s="43"/>
      <c r="AB2" s="43"/>
      <c r="AC2" s="16"/>
      <c r="AD2" s="19" t="s">
        <v>1</v>
      </c>
      <c r="AE2" s="5" t="s">
        <v>38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1"/>
      <c r="AT2" s="21"/>
      <c r="AU2" s="22"/>
      <c r="AV2" s="43" t="s">
        <v>30</v>
      </c>
      <c r="AW2" s="43"/>
      <c r="AX2" s="43" t="str">
        <f>T2</f>
        <v>20349-01-02-2</v>
      </c>
      <c r="AY2" s="43"/>
      <c r="AZ2" s="43"/>
      <c r="BA2" s="43"/>
      <c r="BB2" s="43"/>
      <c r="BC2" s="43"/>
    </row>
    <row r="3" spans="1:55" s="23" customFormat="1" ht="28.5" customHeight="1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2"/>
      <c r="AD3" s="54" t="str">
        <f>A3&amp;"(續1完)"</f>
        <v>　臺  中  市  遭  難  漁   船  數(續1完)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ht="12" customHeight="1">
      <c r="A4" s="40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6"/>
      <c r="AD4" s="41" t="str">
        <f>A4</f>
        <v>中華民國111年</v>
      </c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ht="18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6"/>
      <c r="AD5" s="32" t="s">
        <v>2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1:55" ht="24.95" customHeight="1">
      <c r="A6" s="34" t="s">
        <v>3</v>
      </c>
      <c r="B6" s="35"/>
      <c r="C6" s="56" t="s">
        <v>4</v>
      </c>
      <c r="D6" s="56"/>
      <c r="E6" s="52" t="s">
        <v>22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9"/>
      <c r="S6" s="52" t="s">
        <v>31</v>
      </c>
      <c r="T6" s="53"/>
      <c r="U6" s="53"/>
      <c r="V6" s="53"/>
      <c r="W6" s="53"/>
      <c r="X6" s="53"/>
      <c r="Y6" s="53"/>
      <c r="Z6" s="53"/>
      <c r="AA6" s="53"/>
      <c r="AB6" s="53"/>
      <c r="AC6" s="17"/>
      <c r="AD6" s="34" t="s">
        <v>35</v>
      </c>
      <c r="AE6" s="35"/>
      <c r="AF6" s="52" t="s">
        <v>39</v>
      </c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9"/>
      <c r="AT6" s="52" t="s">
        <v>43</v>
      </c>
      <c r="AU6" s="53"/>
      <c r="AV6" s="53"/>
      <c r="AW6" s="53"/>
      <c r="AX6" s="53"/>
      <c r="AY6" s="53"/>
      <c r="AZ6" s="53"/>
      <c r="BA6" s="53"/>
      <c r="BB6" s="53"/>
      <c r="BC6" s="53"/>
    </row>
    <row r="7" spans="1:55" ht="24.95" customHeight="1">
      <c r="A7" s="36"/>
      <c r="B7" s="37"/>
      <c r="C7" s="44" t="s">
        <v>20</v>
      </c>
      <c r="D7" s="43" t="s">
        <v>21</v>
      </c>
      <c r="E7" s="42" t="s">
        <v>5</v>
      </c>
      <c r="F7" s="42"/>
      <c r="G7" s="42" t="s">
        <v>23</v>
      </c>
      <c r="H7" s="42"/>
      <c r="I7" s="42" t="s">
        <v>24</v>
      </c>
      <c r="J7" s="42"/>
      <c r="K7" s="42" t="s">
        <v>25</v>
      </c>
      <c r="L7" s="42"/>
      <c r="M7" s="42" t="s">
        <v>26</v>
      </c>
      <c r="N7" s="42"/>
      <c r="O7" s="42" t="s">
        <v>27</v>
      </c>
      <c r="P7" s="42"/>
      <c r="Q7" s="42" t="s">
        <v>28</v>
      </c>
      <c r="R7" s="52"/>
      <c r="S7" s="42" t="s">
        <v>5</v>
      </c>
      <c r="T7" s="42"/>
      <c r="U7" s="42" t="s">
        <v>34</v>
      </c>
      <c r="V7" s="42"/>
      <c r="W7" s="42" t="s">
        <v>23</v>
      </c>
      <c r="X7" s="42"/>
      <c r="Y7" s="42" t="s">
        <v>25</v>
      </c>
      <c r="Z7" s="42"/>
      <c r="AA7" s="42" t="s">
        <v>28</v>
      </c>
      <c r="AB7" s="52"/>
      <c r="AC7" s="17"/>
      <c r="AD7" s="36"/>
      <c r="AE7" s="37"/>
      <c r="AF7" s="42" t="s">
        <v>5</v>
      </c>
      <c r="AG7" s="42"/>
      <c r="AH7" s="42" t="s">
        <v>23</v>
      </c>
      <c r="AI7" s="42"/>
      <c r="AJ7" s="42" t="s">
        <v>24</v>
      </c>
      <c r="AK7" s="42"/>
      <c r="AL7" s="42" t="s">
        <v>25</v>
      </c>
      <c r="AM7" s="42"/>
      <c r="AN7" s="42" t="s">
        <v>26</v>
      </c>
      <c r="AO7" s="42"/>
      <c r="AP7" s="42" t="s">
        <v>27</v>
      </c>
      <c r="AQ7" s="42"/>
      <c r="AR7" s="42" t="s">
        <v>28</v>
      </c>
      <c r="AS7" s="52"/>
      <c r="AT7" s="42" t="s">
        <v>5</v>
      </c>
      <c r="AU7" s="42"/>
      <c r="AV7" s="42" t="s">
        <v>34</v>
      </c>
      <c r="AW7" s="42"/>
      <c r="AX7" s="42" t="s">
        <v>23</v>
      </c>
      <c r="AY7" s="42"/>
      <c r="AZ7" s="42" t="s">
        <v>25</v>
      </c>
      <c r="BA7" s="42"/>
      <c r="BB7" s="42" t="s">
        <v>28</v>
      </c>
      <c r="BC7" s="52"/>
    </row>
    <row r="8" spans="1:55" ht="24.95" customHeight="1">
      <c r="A8" s="38"/>
      <c r="B8" s="39"/>
      <c r="C8" s="45"/>
      <c r="D8" s="43"/>
      <c r="E8" s="8" t="s">
        <v>20</v>
      </c>
      <c r="F8" s="8" t="s">
        <v>21</v>
      </c>
      <c r="G8" s="8" t="s">
        <v>20</v>
      </c>
      <c r="H8" s="8" t="s">
        <v>21</v>
      </c>
      <c r="I8" s="8" t="s">
        <v>20</v>
      </c>
      <c r="J8" s="8" t="s">
        <v>21</v>
      </c>
      <c r="K8" s="8" t="s">
        <v>20</v>
      </c>
      <c r="L8" s="8" t="s">
        <v>21</v>
      </c>
      <c r="M8" s="8" t="s">
        <v>20</v>
      </c>
      <c r="N8" s="8" t="s">
        <v>21</v>
      </c>
      <c r="O8" s="8" t="s">
        <v>20</v>
      </c>
      <c r="P8" s="8" t="s">
        <v>21</v>
      </c>
      <c r="Q8" s="8" t="s">
        <v>20</v>
      </c>
      <c r="R8" s="8" t="s">
        <v>21</v>
      </c>
      <c r="S8" s="8" t="s">
        <v>20</v>
      </c>
      <c r="T8" s="8" t="s">
        <v>21</v>
      </c>
      <c r="U8" s="8" t="s">
        <v>20</v>
      </c>
      <c r="V8" s="8" t="s">
        <v>21</v>
      </c>
      <c r="W8" s="8" t="s">
        <v>20</v>
      </c>
      <c r="X8" s="8" t="s">
        <v>21</v>
      </c>
      <c r="Y8" s="8" t="s">
        <v>20</v>
      </c>
      <c r="Z8" s="8" t="s">
        <v>21</v>
      </c>
      <c r="AA8" s="8" t="s">
        <v>20</v>
      </c>
      <c r="AB8" s="12" t="s">
        <v>21</v>
      </c>
      <c r="AC8" s="17"/>
      <c r="AD8" s="38"/>
      <c r="AE8" s="39"/>
      <c r="AF8" s="8" t="s">
        <v>20</v>
      </c>
      <c r="AG8" s="8" t="s">
        <v>21</v>
      </c>
      <c r="AH8" s="8" t="s">
        <v>20</v>
      </c>
      <c r="AI8" s="8" t="s">
        <v>21</v>
      </c>
      <c r="AJ8" s="8" t="s">
        <v>20</v>
      </c>
      <c r="AK8" s="8" t="s">
        <v>21</v>
      </c>
      <c r="AL8" s="8" t="s">
        <v>20</v>
      </c>
      <c r="AM8" s="8" t="s">
        <v>21</v>
      </c>
      <c r="AN8" s="8" t="s">
        <v>20</v>
      </c>
      <c r="AO8" s="8" t="s">
        <v>21</v>
      </c>
      <c r="AP8" s="8" t="s">
        <v>20</v>
      </c>
      <c r="AQ8" s="8" t="s">
        <v>21</v>
      </c>
      <c r="AR8" s="8" t="s">
        <v>20</v>
      </c>
      <c r="AS8" s="8" t="s">
        <v>21</v>
      </c>
      <c r="AT8" s="8" t="s">
        <v>20</v>
      </c>
      <c r="AU8" s="8" t="s">
        <v>21</v>
      </c>
      <c r="AV8" s="8" t="s">
        <v>20</v>
      </c>
      <c r="AW8" s="8" t="s">
        <v>21</v>
      </c>
      <c r="AX8" s="8" t="s">
        <v>20</v>
      </c>
      <c r="AY8" s="8" t="s">
        <v>21</v>
      </c>
      <c r="AZ8" s="8" t="s">
        <v>20</v>
      </c>
      <c r="BA8" s="8" t="s">
        <v>21</v>
      </c>
      <c r="BB8" s="8" t="s">
        <v>20</v>
      </c>
      <c r="BC8" s="12" t="s">
        <v>21</v>
      </c>
    </row>
    <row r="9" spans="1:55" ht="27.6" customHeight="1">
      <c r="A9" s="57" t="s">
        <v>4</v>
      </c>
      <c r="B9" s="58"/>
      <c r="C9" s="25">
        <f aca="true" t="shared" si="0" ref="C9:AB9">C10+C13+C19+C25</f>
        <v>2</v>
      </c>
      <c r="D9" s="25">
        <f t="shared" si="0"/>
        <v>37.34</v>
      </c>
      <c r="E9" s="25">
        <f t="shared" si="0"/>
        <v>2</v>
      </c>
      <c r="F9" s="25">
        <f t="shared" si="0"/>
        <v>37.34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2</v>
      </c>
      <c r="N9" s="25">
        <f t="shared" si="0"/>
        <v>37.34</v>
      </c>
      <c r="O9" s="25">
        <v>0</v>
      </c>
      <c r="P9" s="25"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6">
        <f t="shared" si="0"/>
        <v>0</v>
      </c>
      <c r="AC9" s="27"/>
      <c r="AD9" s="61" t="s">
        <v>4</v>
      </c>
      <c r="AE9" s="62"/>
      <c r="AF9" s="25">
        <f aca="true" t="shared" si="1" ref="AF9:AK9">AF10+AF13+AF19+AF25</f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v>0</v>
      </c>
      <c r="AM9" s="25">
        <v>0</v>
      </c>
      <c r="AN9" s="25">
        <f>AN10+AN13+AN19+AN25</f>
        <v>0</v>
      </c>
      <c r="AO9" s="25">
        <f>AO10+AO13+AO19+AO25</f>
        <v>0</v>
      </c>
      <c r="AP9" s="25">
        <f>SUM(AP10,AP13)</f>
        <v>0</v>
      </c>
      <c r="AQ9" s="25">
        <v>0</v>
      </c>
      <c r="AR9" s="25">
        <f>AR10+AR13+AR19+AR25</f>
        <v>0</v>
      </c>
      <c r="AS9" s="25">
        <v>0</v>
      </c>
      <c r="AT9" s="25">
        <f aca="true" t="shared" si="2" ref="AT9:BC9">AT10+AT13+AT19+AT25</f>
        <v>0</v>
      </c>
      <c r="AU9" s="25">
        <f t="shared" si="2"/>
        <v>0</v>
      </c>
      <c r="AV9" s="25">
        <f t="shared" si="2"/>
        <v>0</v>
      </c>
      <c r="AW9" s="25">
        <f t="shared" si="2"/>
        <v>0</v>
      </c>
      <c r="AX9" s="25">
        <f t="shared" si="2"/>
        <v>0</v>
      </c>
      <c r="AY9" s="25">
        <f t="shared" si="2"/>
        <v>0</v>
      </c>
      <c r="AZ9" s="25">
        <f t="shared" si="2"/>
        <v>0</v>
      </c>
      <c r="BA9" s="25">
        <f t="shared" si="2"/>
        <v>0</v>
      </c>
      <c r="BB9" s="25">
        <f t="shared" si="2"/>
        <v>0</v>
      </c>
      <c r="BC9" s="13">
        <f t="shared" si="2"/>
        <v>0</v>
      </c>
    </row>
    <row r="10" spans="1:55" ht="27.6" customHeight="1">
      <c r="A10" s="48" t="s">
        <v>5</v>
      </c>
      <c r="B10" s="49"/>
      <c r="C10" s="28">
        <f aca="true" t="shared" si="3" ref="C10:AA10">C11+C12</f>
        <v>0</v>
      </c>
      <c r="D10" s="28">
        <f t="shared" si="3"/>
        <v>0</v>
      </c>
      <c r="E10" s="28">
        <f t="shared" si="3"/>
        <v>0</v>
      </c>
      <c r="F10" s="28">
        <f t="shared" si="3"/>
        <v>0</v>
      </c>
      <c r="G10" s="28">
        <f t="shared" si="3"/>
        <v>0</v>
      </c>
      <c r="H10" s="28">
        <f t="shared" si="3"/>
        <v>0</v>
      </c>
      <c r="I10" s="28">
        <f t="shared" si="3"/>
        <v>0</v>
      </c>
      <c r="J10" s="28">
        <f t="shared" si="3"/>
        <v>0</v>
      </c>
      <c r="K10" s="28">
        <f t="shared" si="3"/>
        <v>0</v>
      </c>
      <c r="L10" s="28">
        <f t="shared" si="3"/>
        <v>0</v>
      </c>
      <c r="M10" s="28">
        <f t="shared" si="3"/>
        <v>0</v>
      </c>
      <c r="N10" s="28">
        <f t="shared" si="3"/>
        <v>0</v>
      </c>
      <c r="O10" s="28">
        <f t="shared" si="3"/>
        <v>0</v>
      </c>
      <c r="P10" s="28">
        <f t="shared" si="3"/>
        <v>0</v>
      </c>
      <c r="Q10" s="28">
        <f t="shared" si="3"/>
        <v>0</v>
      </c>
      <c r="R10" s="28">
        <f t="shared" si="3"/>
        <v>0</v>
      </c>
      <c r="S10" s="28">
        <f t="shared" si="3"/>
        <v>0</v>
      </c>
      <c r="T10" s="28">
        <f t="shared" si="3"/>
        <v>0</v>
      </c>
      <c r="U10" s="28">
        <f t="shared" si="3"/>
        <v>0</v>
      </c>
      <c r="V10" s="28">
        <f t="shared" si="3"/>
        <v>0</v>
      </c>
      <c r="W10" s="28">
        <f t="shared" si="3"/>
        <v>0</v>
      </c>
      <c r="X10" s="28">
        <f t="shared" si="3"/>
        <v>0</v>
      </c>
      <c r="Y10" s="28">
        <f t="shared" si="3"/>
        <v>0</v>
      </c>
      <c r="Z10" s="28">
        <f t="shared" si="3"/>
        <v>0</v>
      </c>
      <c r="AA10" s="28">
        <f t="shared" si="3"/>
        <v>0</v>
      </c>
      <c r="AB10" s="29">
        <v>0</v>
      </c>
      <c r="AC10" s="27"/>
      <c r="AD10" s="50" t="s">
        <v>5</v>
      </c>
      <c r="AE10" s="51"/>
      <c r="AF10" s="28">
        <f aca="true" t="shared" si="4" ref="AF10:BC10">AF11+AF12</f>
        <v>0</v>
      </c>
      <c r="AG10" s="28">
        <f t="shared" si="4"/>
        <v>0</v>
      </c>
      <c r="AH10" s="28">
        <f t="shared" si="4"/>
        <v>0</v>
      </c>
      <c r="AI10" s="28">
        <f t="shared" si="4"/>
        <v>0</v>
      </c>
      <c r="AJ10" s="28">
        <f t="shared" si="4"/>
        <v>0</v>
      </c>
      <c r="AK10" s="28">
        <f t="shared" si="4"/>
        <v>0</v>
      </c>
      <c r="AL10" s="28">
        <f t="shared" si="4"/>
        <v>0</v>
      </c>
      <c r="AM10" s="28">
        <f t="shared" si="4"/>
        <v>0</v>
      </c>
      <c r="AN10" s="28">
        <f t="shared" si="4"/>
        <v>0</v>
      </c>
      <c r="AO10" s="28">
        <f t="shared" si="4"/>
        <v>0</v>
      </c>
      <c r="AP10" s="28">
        <f t="shared" si="4"/>
        <v>0</v>
      </c>
      <c r="AQ10" s="28">
        <f t="shared" si="4"/>
        <v>0</v>
      </c>
      <c r="AR10" s="28">
        <f t="shared" si="4"/>
        <v>0</v>
      </c>
      <c r="AS10" s="28">
        <f t="shared" si="4"/>
        <v>0</v>
      </c>
      <c r="AT10" s="28">
        <f t="shared" si="4"/>
        <v>0</v>
      </c>
      <c r="AU10" s="28">
        <f t="shared" si="4"/>
        <v>0</v>
      </c>
      <c r="AV10" s="28">
        <f t="shared" si="4"/>
        <v>0</v>
      </c>
      <c r="AW10" s="28">
        <f t="shared" si="4"/>
        <v>0</v>
      </c>
      <c r="AX10" s="28">
        <f t="shared" si="4"/>
        <v>0</v>
      </c>
      <c r="AY10" s="28">
        <f t="shared" si="4"/>
        <v>0</v>
      </c>
      <c r="AZ10" s="28">
        <f t="shared" si="4"/>
        <v>0</v>
      </c>
      <c r="BA10" s="28">
        <f t="shared" si="4"/>
        <v>0</v>
      </c>
      <c r="BB10" s="28">
        <f t="shared" si="4"/>
        <v>0</v>
      </c>
      <c r="BC10" s="14">
        <f t="shared" si="4"/>
        <v>0</v>
      </c>
    </row>
    <row r="11" spans="1:55" ht="27.6" customHeight="1">
      <c r="A11" s="48" t="s">
        <v>6</v>
      </c>
      <c r="B11" s="49"/>
      <c r="C11" s="28">
        <f aca="true" t="shared" si="5" ref="C11:E11">E11+G11+I11+K11+M11+O11</f>
        <v>0</v>
      </c>
      <c r="D11" s="28">
        <f t="shared" si="5"/>
        <v>0</v>
      </c>
      <c r="E11" s="28">
        <f t="shared" si="5"/>
        <v>0</v>
      </c>
      <c r="F11" s="28">
        <f>H11+J11+L11+N11+P11+R11</f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f>U11+W11+Y11+AA11</f>
        <v>0</v>
      </c>
      <c r="T11" s="28">
        <f>V11+X11+Z11+AB11</f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9">
        <v>0</v>
      </c>
      <c r="AC11" s="27"/>
      <c r="AD11" s="50" t="s">
        <v>6</v>
      </c>
      <c r="AE11" s="51"/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f>AV11+AX11+AZ11+BB11</f>
        <v>0</v>
      </c>
      <c r="AU11" s="28">
        <f>AW11+AY11+BA11+BC11</f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14">
        <v>0</v>
      </c>
    </row>
    <row r="12" spans="1:55" ht="27.6" customHeight="1">
      <c r="A12" s="48" t="s">
        <v>7</v>
      </c>
      <c r="B12" s="49"/>
      <c r="C12" s="28">
        <f>E12+G12+I12+K12+M12+O12</f>
        <v>0</v>
      </c>
      <c r="D12" s="28">
        <f>F12+T12+AG12+AU12</f>
        <v>0</v>
      </c>
      <c r="E12" s="28">
        <f>G12+I12+K12+M12+O12+Q12</f>
        <v>0</v>
      </c>
      <c r="F12" s="28">
        <f>H12+J12+L12+N12+P12+R12</f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f>U12+W12+Y12+AA12</f>
        <v>0</v>
      </c>
      <c r="T12" s="28">
        <f>V12+X12+Z12+AB12</f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9">
        <v>0</v>
      </c>
      <c r="AC12" s="27"/>
      <c r="AD12" s="50" t="s">
        <v>7</v>
      </c>
      <c r="AE12" s="51"/>
      <c r="AF12" s="28">
        <f>AH12+AJ12+AL12+AN12+AP12+AR12</f>
        <v>0</v>
      </c>
      <c r="AG12" s="28">
        <f>AI12+AK12+AM12+AO12+AQ12+AS12</f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f>AV12+AX12+AZ12+BB12</f>
        <v>0</v>
      </c>
      <c r="AU12" s="28">
        <f>AW12+AY12+BA12+BC12</f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14">
        <v>0</v>
      </c>
    </row>
    <row r="13" spans="1:55" ht="27.6" customHeight="1">
      <c r="A13" s="48" t="s">
        <v>5</v>
      </c>
      <c r="B13" s="49"/>
      <c r="C13" s="28">
        <f aca="true" t="shared" si="6" ref="C13:Z13">C14+C15+C16+C17+C18</f>
        <v>2</v>
      </c>
      <c r="D13" s="28">
        <f t="shared" si="6"/>
        <v>37.34</v>
      </c>
      <c r="E13" s="28">
        <f t="shared" si="6"/>
        <v>2</v>
      </c>
      <c r="F13" s="28">
        <f t="shared" si="6"/>
        <v>37.34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2</v>
      </c>
      <c r="N13" s="28">
        <f t="shared" si="6"/>
        <v>37.34</v>
      </c>
      <c r="O13" s="28">
        <f t="shared" si="6"/>
        <v>0</v>
      </c>
      <c r="P13" s="28">
        <f t="shared" si="6"/>
        <v>0</v>
      </c>
      <c r="Q13" s="28">
        <f t="shared" si="6"/>
        <v>0</v>
      </c>
      <c r="R13" s="28">
        <f t="shared" si="6"/>
        <v>0</v>
      </c>
      <c r="S13" s="28">
        <f t="shared" si="6"/>
        <v>0</v>
      </c>
      <c r="T13" s="28">
        <f t="shared" si="6"/>
        <v>0</v>
      </c>
      <c r="U13" s="28">
        <f t="shared" si="6"/>
        <v>0</v>
      </c>
      <c r="V13" s="28">
        <f t="shared" si="6"/>
        <v>0</v>
      </c>
      <c r="W13" s="28">
        <f t="shared" si="6"/>
        <v>0</v>
      </c>
      <c r="X13" s="28">
        <f t="shared" si="6"/>
        <v>0</v>
      </c>
      <c r="Y13" s="28">
        <f t="shared" si="6"/>
        <v>0</v>
      </c>
      <c r="Z13" s="28">
        <f t="shared" si="6"/>
        <v>0</v>
      </c>
      <c r="AA13" s="28">
        <v>0</v>
      </c>
      <c r="AB13" s="29">
        <v>0</v>
      </c>
      <c r="AC13" s="27"/>
      <c r="AD13" s="50" t="s">
        <v>5</v>
      </c>
      <c r="AE13" s="51"/>
      <c r="AF13" s="28">
        <f>SUM(AF14:AF18)</f>
        <v>0</v>
      </c>
      <c r="AG13" s="28">
        <v>0</v>
      </c>
      <c r="AH13" s="28">
        <f>AH14+AH15+AH16+AH17+AH18</f>
        <v>0</v>
      </c>
      <c r="AI13" s="28">
        <f>AI14+AI15+AI16+AI17+AI18</f>
        <v>0</v>
      </c>
      <c r="AJ13" s="28">
        <f>AJ14+AJ15+AJ16+AJ17+AJ18</f>
        <v>0</v>
      </c>
      <c r="AK13" s="28">
        <f>AK14+AK15+AK16+AK17+AK18</f>
        <v>0</v>
      </c>
      <c r="AL13" s="28">
        <v>0</v>
      </c>
      <c r="AM13" s="28">
        <v>0</v>
      </c>
      <c r="AN13" s="28">
        <f>AN14+AN15+AN16+AN17+AN18</f>
        <v>0</v>
      </c>
      <c r="AO13" s="28">
        <f>AO14+AO15+AO16+AO17+AO18</f>
        <v>0</v>
      </c>
      <c r="AP13" s="28">
        <f>SUM(AP17,AP18)</f>
        <v>0</v>
      </c>
      <c r="AQ13" s="28">
        <v>0</v>
      </c>
      <c r="AR13" s="28">
        <f aca="true" t="shared" si="7" ref="AR13:BC13">AR14+AR15+AR16+AR17+AR18</f>
        <v>0</v>
      </c>
      <c r="AS13" s="28">
        <f t="shared" si="7"/>
        <v>0</v>
      </c>
      <c r="AT13" s="28">
        <f t="shared" si="7"/>
        <v>0</v>
      </c>
      <c r="AU13" s="28">
        <f t="shared" si="7"/>
        <v>0</v>
      </c>
      <c r="AV13" s="28">
        <f t="shared" si="7"/>
        <v>0</v>
      </c>
      <c r="AW13" s="28">
        <f t="shared" si="7"/>
        <v>0</v>
      </c>
      <c r="AX13" s="28">
        <f t="shared" si="7"/>
        <v>0</v>
      </c>
      <c r="AY13" s="28">
        <f t="shared" si="7"/>
        <v>0</v>
      </c>
      <c r="AZ13" s="28">
        <f t="shared" si="7"/>
        <v>0</v>
      </c>
      <c r="BA13" s="28">
        <f t="shared" si="7"/>
        <v>0</v>
      </c>
      <c r="BB13" s="28">
        <f t="shared" si="7"/>
        <v>0</v>
      </c>
      <c r="BC13" s="14">
        <f t="shared" si="7"/>
        <v>0</v>
      </c>
    </row>
    <row r="14" spans="1:55" ht="27.6" customHeight="1">
      <c r="A14" s="48" t="s">
        <v>8</v>
      </c>
      <c r="B14" s="49"/>
      <c r="C14" s="28">
        <v>1</v>
      </c>
      <c r="D14" s="28">
        <f>F14+T14+AG14+AU14</f>
        <v>2</v>
      </c>
      <c r="E14" s="28">
        <f aca="true" t="shared" si="8" ref="E14:F17">G14+I14+K14+M14+O14+Q14</f>
        <v>1</v>
      </c>
      <c r="F14" s="28">
        <f t="shared" si="8"/>
        <v>2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</v>
      </c>
      <c r="N14" s="28">
        <v>2</v>
      </c>
      <c r="O14" s="28">
        <v>0</v>
      </c>
      <c r="P14" s="28">
        <v>0</v>
      </c>
      <c r="Q14" s="28">
        <v>0</v>
      </c>
      <c r="R14" s="28">
        <v>0</v>
      </c>
      <c r="S14" s="28">
        <f aca="true" t="shared" si="9" ref="S14:T18">U14+W14+Y14+AA14</f>
        <v>0</v>
      </c>
      <c r="T14" s="28">
        <f t="shared" si="9"/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9">
        <v>0</v>
      </c>
      <c r="AC14" s="27"/>
      <c r="AD14" s="50" t="s">
        <v>8</v>
      </c>
      <c r="AE14" s="51"/>
      <c r="AF14" s="28">
        <f aca="true" t="shared" si="10" ref="AF14:AG16">AH14+AJ14+AL14+AN14+AP14+AR14</f>
        <v>0</v>
      </c>
      <c r="AG14" s="28">
        <f t="shared" si="10"/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f aca="true" t="shared" si="11" ref="AT14:AU18">AV14+AX14+AZ14+BB14</f>
        <v>0</v>
      </c>
      <c r="AU14" s="28">
        <f t="shared" si="11"/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14">
        <v>0</v>
      </c>
    </row>
    <row r="15" spans="1:55" ht="27.6" customHeight="1">
      <c r="A15" s="48" t="s">
        <v>9</v>
      </c>
      <c r="B15" s="49"/>
      <c r="C15" s="28">
        <f aca="true" t="shared" si="12" ref="C15">E15+G15+I15+K15+M15+O15</f>
        <v>0</v>
      </c>
      <c r="D15" s="28">
        <f aca="true" t="shared" si="13" ref="D15">F15+H15+J15+L15+N15+P15</f>
        <v>0</v>
      </c>
      <c r="E15" s="28">
        <f t="shared" si="8"/>
        <v>0</v>
      </c>
      <c r="F15" s="28">
        <f t="shared" si="8"/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9">
        <v>0</v>
      </c>
      <c r="AC15" s="27"/>
      <c r="AD15" s="50" t="s">
        <v>9</v>
      </c>
      <c r="AE15" s="51"/>
      <c r="AF15" s="28">
        <f t="shared" si="10"/>
        <v>0</v>
      </c>
      <c r="AG15" s="28">
        <f t="shared" si="10"/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f t="shared" si="11"/>
        <v>0</v>
      </c>
      <c r="AU15" s="28">
        <f t="shared" si="11"/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14">
        <v>0</v>
      </c>
    </row>
    <row r="16" spans="1:55" ht="27.6" customHeight="1">
      <c r="A16" s="48" t="s">
        <v>10</v>
      </c>
      <c r="B16" s="49"/>
      <c r="C16" s="28">
        <f>E16+G16+I16+K16+M16+O16</f>
        <v>0</v>
      </c>
      <c r="D16" s="28">
        <f>F16+T16+AG16+AU16</f>
        <v>0</v>
      </c>
      <c r="E16" s="28">
        <f t="shared" si="8"/>
        <v>0</v>
      </c>
      <c r="F16" s="28">
        <f t="shared" si="8"/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f t="shared" si="9"/>
        <v>0</v>
      </c>
      <c r="T16" s="28">
        <f t="shared" si="9"/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9">
        <v>0</v>
      </c>
      <c r="AC16" s="27"/>
      <c r="AD16" s="50" t="s">
        <v>10</v>
      </c>
      <c r="AE16" s="51"/>
      <c r="AF16" s="28">
        <f t="shared" si="10"/>
        <v>0</v>
      </c>
      <c r="AG16" s="28">
        <f t="shared" si="10"/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f t="shared" si="11"/>
        <v>0</v>
      </c>
      <c r="AU16" s="28">
        <f t="shared" si="11"/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14">
        <v>0</v>
      </c>
    </row>
    <row r="17" spans="1:55" ht="28.15" customHeight="1">
      <c r="A17" s="48" t="s">
        <v>11</v>
      </c>
      <c r="B17" s="49"/>
      <c r="C17" s="28">
        <v>0</v>
      </c>
      <c r="D17" s="28">
        <v>0</v>
      </c>
      <c r="E17" s="28">
        <f t="shared" si="8"/>
        <v>0</v>
      </c>
      <c r="F17" s="28">
        <f t="shared" si="8"/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f t="shared" si="9"/>
        <v>0</v>
      </c>
      <c r="T17" s="28">
        <f t="shared" si="9"/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7"/>
      <c r="AD17" s="50" t="s">
        <v>11</v>
      </c>
      <c r="AE17" s="51"/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f t="shared" si="11"/>
        <v>0</v>
      </c>
      <c r="AU17" s="28">
        <f t="shared" si="11"/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14">
        <v>0</v>
      </c>
    </row>
    <row r="18" spans="1:55" ht="28.9" customHeight="1">
      <c r="A18" s="48" t="s">
        <v>12</v>
      </c>
      <c r="B18" s="49"/>
      <c r="C18" s="28">
        <v>1</v>
      </c>
      <c r="D18" s="28">
        <v>35.34</v>
      </c>
      <c r="E18" s="28">
        <v>1</v>
      </c>
      <c r="F18" s="28">
        <v>35.34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</v>
      </c>
      <c r="N18" s="28">
        <v>35.34</v>
      </c>
      <c r="O18" s="28">
        <f aca="true" t="shared" si="14" ref="O18">Q18+S18+U18+W18</f>
        <v>0</v>
      </c>
      <c r="P18" s="28">
        <f aca="true" t="shared" si="15" ref="P18">R18+T18+V18+X18</f>
        <v>0</v>
      </c>
      <c r="Q18" s="28">
        <f aca="true" t="shared" si="16" ref="Q18">S18+U18+W18+Y18</f>
        <v>0</v>
      </c>
      <c r="R18" s="28">
        <f aca="true" t="shared" si="17" ref="R18">T18+V18+X18+Z18</f>
        <v>0</v>
      </c>
      <c r="S18" s="28">
        <f aca="true" t="shared" si="18" ref="S18">U18+W18+Y18+AA18</f>
        <v>0</v>
      </c>
      <c r="T18" s="28">
        <f t="shared" si="9"/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7"/>
      <c r="AD18" s="50" t="s">
        <v>12</v>
      </c>
      <c r="AE18" s="51"/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f t="shared" si="11"/>
        <v>0</v>
      </c>
      <c r="AU18" s="28">
        <f t="shared" si="11"/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14">
        <v>0</v>
      </c>
    </row>
    <row r="19" spans="1:55" ht="27.6" customHeight="1">
      <c r="A19" s="48" t="s">
        <v>5</v>
      </c>
      <c r="B19" s="49"/>
      <c r="C19" s="28">
        <f aca="true" t="shared" si="19" ref="C19:AB19">C20+C21+C22+C23+C24</f>
        <v>0</v>
      </c>
      <c r="D19" s="28">
        <f t="shared" si="19"/>
        <v>0</v>
      </c>
      <c r="E19" s="28">
        <f t="shared" si="19"/>
        <v>0</v>
      </c>
      <c r="F19" s="28">
        <f t="shared" si="19"/>
        <v>0</v>
      </c>
      <c r="G19" s="28">
        <f t="shared" si="19"/>
        <v>0</v>
      </c>
      <c r="H19" s="28">
        <f t="shared" si="19"/>
        <v>0</v>
      </c>
      <c r="I19" s="28">
        <f t="shared" si="19"/>
        <v>0</v>
      </c>
      <c r="J19" s="28">
        <f t="shared" si="19"/>
        <v>0</v>
      </c>
      <c r="K19" s="28">
        <f t="shared" si="19"/>
        <v>0</v>
      </c>
      <c r="L19" s="28">
        <f t="shared" si="19"/>
        <v>0</v>
      </c>
      <c r="M19" s="28">
        <f t="shared" si="19"/>
        <v>0</v>
      </c>
      <c r="N19" s="28">
        <f t="shared" si="19"/>
        <v>0</v>
      </c>
      <c r="O19" s="28">
        <f t="shared" si="19"/>
        <v>0</v>
      </c>
      <c r="P19" s="28">
        <f t="shared" si="19"/>
        <v>0</v>
      </c>
      <c r="Q19" s="28">
        <f t="shared" si="19"/>
        <v>0</v>
      </c>
      <c r="R19" s="28">
        <f t="shared" si="19"/>
        <v>0</v>
      </c>
      <c r="S19" s="28">
        <f aca="true" t="shared" si="20" ref="S19:T24">U19+W19+Y19+AA19</f>
        <v>0</v>
      </c>
      <c r="T19" s="28">
        <f t="shared" si="19"/>
        <v>0</v>
      </c>
      <c r="U19" s="28">
        <f t="shared" si="19"/>
        <v>0</v>
      </c>
      <c r="V19" s="28">
        <f t="shared" si="19"/>
        <v>0</v>
      </c>
      <c r="W19" s="28">
        <f t="shared" si="19"/>
        <v>0</v>
      </c>
      <c r="X19" s="28">
        <f t="shared" si="19"/>
        <v>0</v>
      </c>
      <c r="Y19" s="28">
        <f t="shared" si="19"/>
        <v>0</v>
      </c>
      <c r="Z19" s="28">
        <f t="shared" si="19"/>
        <v>0</v>
      </c>
      <c r="AA19" s="28">
        <f t="shared" si="19"/>
        <v>0</v>
      </c>
      <c r="AB19" s="29">
        <f t="shared" si="19"/>
        <v>0</v>
      </c>
      <c r="AC19" s="27"/>
      <c r="AD19" s="50" t="s">
        <v>5</v>
      </c>
      <c r="AE19" s="51"/>
      <c r="AF19" s="28">
        <f aca="true" t="shared" si="21" ref="AF19:BC19">AF20+AF21+AF22+AF23+AF24</f>
        <v>0</v>
      </c>
      <c r="AG19" s="28">
        <f t="shared" si="21"/>
        <v>0</v>
      </c>
      <c r="AH19" s="28">
        <f t="shared" si="21"/>
        <v>0</v>
      </c>
      <c r="AI19" s="28">
        <f t="shared" si="21"/>
        <v>0</v>
      </c>
      <c r="AJ19" s="28">
        <f t="shared" si="21"/>
        <v>0</v>
      </c>
      <c r="AK19" s="28">
        <f t="shared" si="21"/>
        <v>0</v>
      </c>
      <c r="AL19" s="28">
        <f t="shared" si="21"/>
        <v>0</v>
      </c>
      <c r="AM19" s="28">
        <f t="shared" si="21"/>
        <v>0</v>
      </c>
      <c r="AN19" s="28">
        <f t="shared" si="21"/>
        <v>0</v>
      </c>
      <c r="AO19" s="28">
        <f t="shared" si="21"/>
        <v>0</v>
      </c>
      <c r="AP19" s="28">
        <f t="shared" si="21"/>
        <v>0</v>
      </c>
      <c r="AQ19" s="28">
        <f t="shared" si="21"/>
        <v>0</v>
      </c>
      <c r="AR19" s="28">
        <f t="shared" si="21"/>
        <v>0</v>
      </c>
      <c r="AS19" s="28">
        <f t="shared" si="21"/>
        <v>0</v>
      </c>
      <c r="AT19" s="28">
        <f t="shared" si="21"/>
        <v>0</v>
      </c>
      <c r="AU19" s="28">
        <f t="shared" si="21"/>
        <v>0</v>
      </c>
      <c r="AV19" s="28">
        <f t="shared" si="21"/>
        <v>0</v>
      </c>
      <c r="AW19" s="28">
        <f t="shared" si="21"/>
        <v>0</v>
      </c>
      <c r="AX19" s="28">
        <f t="shared" si="21"/>
        <v>0</v>
      </c>
      <c r="AY19" s="28">
        <f t="shared" si="21"/>
        <v>0</v>
      </c>
      <c r="AZ19" s="28">
        <f t="shared" si="21"/>
        <v>0</v>
      </c>
      <c r="BA19" s="28">
        <f t="shared" si="21"/>
        <v>0</v>
      </c>
      <c r="BB19" s="28">
        <f t="shared" si="21"/>
        <v>0</v>
      </c>
      <c r="BC19" s="14">
        <f t="shared" si="21"/>
        <v>0</v>
      </c>
    </row>
    <row r="20" spans="1:55" ht="28.15" customHeight="1">
      <c r="A20" s="48" t="s">
        <v>13</v>
      </c>
      <c r="B20" s="49"/>
      <c r="C20" s="28">
        <f>E20+G20+I20+K20+M20+O20</f>
        <v>0</v>
      </c>
      <c r="D20" s="28">
        <f aca="true" t="shared" si="22" ref="D20:F20">F20+H20+J20+L20+N20+P20</f>
        <v>0</v>
      </c>
      <c r="E20" s="28">
        <f t="shared" si="22"/>
        <v>0</v>
      </c>
      <c r="F20" s="28">
        <f t="shared" si="22"/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f t="shared" si="20"/>
        <v>0</v>
      </c>
      <c r="T20" s="28">
        <f t="shared" si="20"/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  <c r="AC20" s="27"/>
      <c r="AD20" s="50" t="s">
        <v>13</v>
      </c>
      <c r="AE20" s="51"/>
      <c r="AF20" s="28">
        <f aca="true" t="shared" si="23" ref="AF20:AG24">AH20+AJ20+AL20+AN20+AP20+AR20</f>
        <v>0</v>
      </c>
      <c r="AG20" s="28">
        <f t="shared" si="23"/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f aca="true" t="shared" si="24" ref="AT20:AU24">AV20+AX20+AZ20+BB20</f>
        <v>0</v>
      </c>
      <c r="AU20" s="28">
        <f t="shared" si="24"/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14">
        <v>0</v>
      </c>
    </row>
    <row r="21" spans="1:55" ht="27.6" customHeight="1">
      <c r="A21" s="48" t="s">
        <v>14</v>
      </c>
      <c r="B21" s="49"/>
      <c r="C21" s="9">
        <f>E21+G21+I21+K21+M21+O21</f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f t="shared" si="20"/>
        <v>0</v>
      </c>
      <c r="T21" s="9">
        <f t="shared" si="20"/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14">
        <v>0</v>
      </c>
      <c r="AC21" s="18"/>
      <c r="AD21" s="48" t="s">
        <v>14</v>
      </c>
      <c r="AE21" s="49"/>
      <c r="AF21" s="9">
        <f t="shared" si="23"/>
        <v>0</v>
      </c>
      <c r="AG21" s="9">
        <f t="shared" si="23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f t="shared" si="24"/>
        <v>0</v>
      </c>
      <c r="AU21" s="9">
        <f t="shared" si="24"/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14">
        <v>0</v>
      </c>
    </row>
    <row r="22" spans="1:55" ht="27.6" customHeight="1">
      <c r="A22" s="48" t="s">
        <v>15</v>
      </c>
      <c r="B22" s="49"/>
      <c r="C22" s="9">
        <f>E22+G22+I22+K22+M22+O22</f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f t="shared" si="20"/>
        <v>0</v>
      </c>
      <c r="T22" s="9">
        <f t="shared" si="20"/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14">
        <v>0</v>
      </c>
      <c r="AC22" s="18"/>
      <c r="AD22" s="48" t="s">
        <v>15</v>
      </c>
      <c r="AE22" s="49"/>
      <c r="AF22" s="9">
        <f t="shared" si="23"/>
        <v>0</v>
      </c>
      <c r="AG22" s="9">
        <f t="shared" si="23"/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f t="shared" si="24"/>
        <v>0</v>
      </c>
      <c r="AU22" s="9">
        <f t="shared" si="24"/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14">
        <v>0</v>
      </c>
    </row>
    <row r="23" spans="1:55" ht="28.15" customHeight="1">
      <c r="A23" s="48" t="s">
        <v>16</v>
      </c>
      <c r="B23" s="49"/>
      <c r="C23" s="9">
        <f>E23+G23+I23+K23+M23+O23</f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f t="shared" si="20"/>
        <v>0</v>
      </c>
      <c r="T23" s="9">
        <f t="shared" si="20"/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4">
        <v>0</v>
      </c>
      <c r="AC23" s="18"/>
      <c r="AD23" s="48" t="s">
        <v>16</v>
      </c>
      <c r="AE23" s="49"/>
      <c r="AF23" s="9">
        <f t="shared" si="23"/>
        <v>0</v>
      </c>
      <c r="AG23" s="9">
        <f t="shared" si="23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f t="shared" si="24"/>
        <v>0</v>
      </c>
      <c r="AU23" s="9">
        <f t="shared" si="24"/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14">
        <v>0</v>
      </c>
    </row>
    <row r="24" spans="1:55" ht="28.15" customHeight="1">
      <c r="A24" s="48" t="s">
        <v>17</v>
      </c>
      <c r="B24" s="49"/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f t="shared" si="20"/>
        <v>0</v>
      </c>
      <c r="T24" s="9">
        <f t="shared" si="20"/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4">
        <v>0</v>
      </c>
      <c r="AC24" s="18"/>
      <c r="AD24" s="48" t="s">
        <v>17</v>
      </c>
      <c r="AE24" s="49"/>
      <c r="AF24" s="9">
        <f t="shared" si="23"/>
        <v>0</v>
      </c>
      <c r="AG24" s="9">
        <f t="shared" si="23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f t="shared" si="24"/>
        <v>0</v>
      </c>
      <c r="AU24" s="9">
        <f t="shared" si="24"/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14">
        <v>0</v>
      </c>
    </row>
    <row r="25" spans="1:55" ht="28.15" customHeight="1">
      <c r="A25" s="55" t="s">
        <v>5</v>
      </c>
      <c r="B25" s="55"/>
      <c r="C25" s="9">
        <f aca="true" t="shared" si="25" ref="C25:AB25">C26</f>
        <v>0</v>
      </c>
      <c r="D25" s="9">
        <f t="shared" si="25"/>
        <v>0</v>
      </c>
      <c r="E25" s="9">
        <f t="shared" si="25"/>
        <v>0</v>
      </c>
      <c r="F25" s="9">
        <f t="shared" si="25"/>
        <v>0</v>
      </c>
      <c r="G25" s="9">
        <f t="shared" si="25"/>
        <v>0</v>
      </c>
      <c r="H25" s="9">
        <f t="shared" si="25"/>
        <v>0</v>
      </c>
      <c r="I25" s="9">
        <f t="shared" si="25"/>
        <v>0</v>
      </c>
      <c r="J25" s="9">
        <f t="shared" si="25"/>
        <v>0</v>
      </c>
      <c r="K25" s="9">
        <f t="shared" si="25"/>
        <v>0</v>
      </c>
      <c r="L25" s="9">
        <f t="shared" si="25"/>
        <v>0</v>
      </c>
      <c r="M25" s="9">
        <f t="shared" si="25"/>
        <v>0</v>
      </c>
      <c r="N25" s="9">
        <f t="shared" si="25"/>
        <v>0</v>
      </c>
      <c r="O25" s="9">
        <f t="shared" si="25"/>
        <v>0</v>
      </c>
      <c r="P25" s="9">
        <f t="shared" si="25"/>
        <v>0</v>
      </c>
      <c r="Q25" s="9">
        <f t="shared" si="25"/>
        <v>0</v>
      </c>
      <c r="R25" s="9">
        <f t="shared" si="25"/>
        <v>0</v>
      </c>
      <c r="S25" s="9">
        <f t="shared" si="25"/>
        <v>0</v>
      </c>
      <c r="T25" s="9">
        <f t="shared" si="25"/>
        <v>0</v>
      </c>
      <c r="U25" s="9">
        <f t="shared" si="25"/>
        <v>0</v>
      </c>
      <c r="V25" s="9">
        <f t="shared" si="25"/>
        <v>0</v>
      </c>
      <c r="W25" s="9">
        <f t="shared" si="25"/>
        <v>0</v>
      </c>
      <c r="X25" s="9">
        <f t="shared" si="25"/>
        <v>0</v>
      </c>
      <c r="Y25" s="9">
        <f t="shared" si="25"/>
        <v>0</v>
      </c>
      <c r="Z25" s="9">
        <f t="shared" si="25"/>
        <v>0</v>
      </c>
      <c r="AA25" s="9">
        <f t="shared" si="25"/>
        <v>0</v>
      </c>
      <c r="AB25" s="14">
        <f t="shared" si="25"/>
        <v>0</v>
      </c>
      <c r="AC25" s="18"/>
      <c r="AD25" s="60" t="s">
        <v>5</v>
      </c>
      <c r="AE25" s="55"/>
      <c r="AF25" s="9">
        <f aca="true" t="shared" si="26" ref="AF25:BC25">AF26</f>
        <v>0</v>
      </c>
      <c r="AG25" s="9">
        <f t="shared" si="26"/>
        <v>0</v>
      </c>
      <c r="AH25" s="9">
        <f t="shared" si="26"/>
        <v>0</v>
      </c>
      <c r="AI25" s="9">
        <f t="shared" si="26"/>
        <v>0</v>
      </c>
      <c r="AJ25" s="9">
        <f t="shared" si="26"/>
        <v>0</v>
      </c>
      <c r="AK25" s="9">
        <f t="shared" si="26"/>
        <v>0</v>
      </c>
      <c r="AL25" s="9">
        <f t="shared" si="26"/>
        <v>0</v>
      </c>
      <c r="AM25" s="9">
        <f t="shared" si="26"/>
        <v>0</v>
      </c>
      <c r="AN25" s="9">
        <f t="shared" si="26"/>
        <v>0</v>
      </c>
      <c r="AO25" s="9">
        <f t="shared" si="26"/>
        <v>0</v>
      </c>
      <c r="AP25" s="9">
        <f t="shared" si="26"/>
        <v>0</v>
      </c>
      <c r="AQ25" s="9">
        <f t="shared" si="26"/>
        <v>0</v>
      </c>
      <c r="AR25" s="9">
        <f t="shared" si="26"/>
        <v>0</v>
      </c>
      <c r="AS25" s="9">
        <f t="shared" si="26"/>
        <v>0</v>
      </c>
      <c r="AT25" s="9">
        <f t="shared" si="26"/>
        <v>0</v>
      </c>
      <c r="AU25" s="9">
        <f t="shared" si="26"/>
        <v>0</v>
      </c>
      <c r="AV25" s="9">
        <f t="shared" si="26"/>
        <v>0</v>
      </c>
      <c r="AW25" s="9">
        <f t="shared" si="26"/>
        <v>0</v>
      </c>
      <c r="AX25" s="9">
        <f t="shared" si="26"/>
        <v>0</v>
      </c>
      <c r="AY25" s="9">
        <f t="shared" si="26"/>
        <v>0</v>
      </c>
      <c r="AZ25" s="9">
        <f t="shared" si="26"/>
        <v>0</v>
      </c>
      <c r="BA25" s="9">
        <f t="shared" si="26"/>
        <v>0</v>
      </c>
      <c r="BB25" s="9">
        <f t="shared" si="26"/>
        <v>0</v>
      </c>
      <c r="BC25" s="14">
        <f t="shared" si="26"/>
        <v>0</v>
      </c>
    </row>
    <row r="26" spans="1:55" ht="27.6" customHeight="1">
      <c r="A26" s="46" t="s">
        <v>18</v>
      </c>
      <c r="B26" s="47"/>
      <c r="C26" s="10">
        <f>E26+G26+I26+K26+M26+O26</f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f>U26+W26+Y26+AA26</f>
        <v>0</v>
      </c>
      <c r="T26" s="10">
        <f>V26+X26+Z26+AB26</f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5">
        <v>0</v>
      </c>
      <c r="AC26" s="18"/>
      <c r="AD26" s="46" t="s">
        <v>18</v>
      </c>
      <c r="AE26" s="47"/>
      <c r="AF26" s="10">
        <f>AH26+AJ26+AL26+AN26+AP26+AR26</f>
        <v>0</v>
      </c>
      <c r="AG26" s="10">
        <f>AI26+AK26+AM26+AO26+AQ26+AS26</f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f>AV26+AX26+AZ26+BB26</f>
        <v>0</v>
      </c>
      <c r="AU26" s="10">
        <f>AW26+AY26+BA26+BC26</f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5">
        <v>0</v>
      </c>
    </row>
    <row r="27" spans="1:55" ht="12.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AY27" s="24"/>
      <c r="AZ27" s="24"/>
      <c r="BA27" s="24"/>
      <c r="BB27" s="24"/>
      <c r="BC27" s="31" t="s">
        <v>47</v>
      </c>
    </row>
    <row r="28" spans="30:48" ht="15">
      <c r="AD28" s="20" t="s">
        <v>36</v>
      </c>
      <c r="AH28" s="20" t="s">
        <v>40</v>
      </c>
      <c r="AO28" s="20" t="s">
        <v>41</v>
      </c>
      <c r="AV28" s="20" t="s">
        <v>44</v>
      </c>
    </row>
    <row r="29" ht="15">
      <c r="AO29" s="20" t="s">
        <v>42</v>
      </c>
    </row>
    <row r="30" ht="15">
      <c r="AD30" s="20" t="s">
        <v>48</v>
      </c>
    </row>
    <row r="31" ht="15">
      <c r="AD31" s="20" t="s">
        <v>37</v>
      </c>
    </row>
    <row r="32" ht="15">
      <c r="AD32" s="3" t="s">
        <v>49</v>
      </c>
    </row>
    <row r="33" spans="30:33" ht="15">
      <c r="AD33" s="30"/>
      <c r="AE33" s="24"/>
      <c r="AF33" s="24"/>
      <c r="AG33" s="24"/>
    </row>
  </sheetData>
  <mergeCells count="83">
    <mergeCell ref="AF6:AS6"/>
    <mergeCell ref="AT6:BC6"/>
    <mergeCell ref="AX7:AY7"/>
    <mergeCell ref="BB7:BC7"/>
    <mergeCell ref="AV7:AW7"/>
    <mergeCell ref="AZ7:BA7"/>
    <mergeCell ref="AR7:AS7"/>
    <mergeCell ref="AF7:AG7"/>
    <mergeCell ref="AH7:AI7"/>
    <mergeCell ref="AD24:AE24"/>
    <mergeCell ref="AD25:AE25"/>
    <mergeCell ref="AD9:AE9"/>
    <mergeCell ref="AD16:AE16"/>
    <mergeCell ref="AD12:AE12"/>
    <mergeCell ref="A25:B25"/>
    <mergeCell ref="C6:D6"/>
    <mergeCell ref="O7:P7"/>
    <mergeCell ref="Q7:R7"/>
    <mergeCell ref="S7:T7"/>
    <mergeCell ref="A24:B24"/>
    <mergeCell ref="A9:B9"/>
    <mergeCell ref="A16:B16"/>
    <mergeCell ref="A12:B12"/>
    <mergeCell ref="A10:B10"/>
    <mergeCell ref="K7:L7"/>
    <mergeCell ref="E6:R6"/>
    <mergeCell ref="A20:B20"/>
    <mergeCell ref="R1:S1"/>
    <mergeCell ref="A3:AB3"/>
    <mergeCell ref="AD3:BC3"/>
    <mergeCell ref="T1:AB1"/>
    <mergeCell ref="T2:AB2"/>
    <mergeCell ref="AX1:BC1"/>
    <mergeCell ref="AX2:BC2"/>
    <mergeCell ref="AV1:AW1"/>
    <mergeCell ref="AV2:AW2"/>
    <mergeCell ref="R2:S2"/>
    <mergeCell ref="U7:V7"/>
    <mergeCell ref="W7:X7"/>
    <mergeCell ref="S6:AB6"/>
    <mergeCell ref="A19:B19"/>
    <mergeCell ref="AD19:AE19"/>
    <mergeCell ref="AD10:AE10"/>
    <mergeCell ref="A11:B11"/>
    <mergeCell ref="AD11:AE11"/>
    <mergeCell ref="A13:B13"/>
    <mergeCell ref="AD13:AE13"/>
    <mergeCell ref="A14:B14"/>
    <mergeCell ref="AD14:AE14"/>
    <mergeCell ref="Y7:Z7"/>
    <mergeCell ref="AA7:AB7"/>
    <mergeCell ref="A26:B26"/>
    <mergeCell ref="AD26:AE26"/>
    <mergeCell ref="AT7:AU7"/>
    <mergeCell ref="A22:B22"/>
    <mergeCell ref="AD22:AE22"/>
    <mergeCell ref="A23:B23"/>
    <mergeCell ref="AD23:AE23"/>
    <mergeCell ref="A17:B17"/>
    <mergeCell ref="AD17:AE17"/>
    <mergeCell ref="AD20:AE20"/>
    <mergeCell ref="A15:B15"/>
    <mergeCell ref="AD15:AE15"/>
    <mergeCell ref="A21:B21"/>
    <mergeCell ref="AD21:AE21"/>
    <mergeCell ref="A18:B18"/>
    <mergeCell ref="AD18:AE18"/>
    <mergeCell ref="A5:AB5"/>
    <mergeCell ref="AD5:BC5"/>
    <mergeCell ref="A6:B8"/>
    <mergeCell ref="AD6:AE8"/>
    <mergeCell ref="A4:AB4"/>
    <mergeCell ref="AD4:BC4"/>
    <mergeCell ref="AN7:AO7"/>
    <mergeCell ref="AP7:AQ7"/>
    <mergeCell ref="E7:F7"/>
    <mergeCell ref="G7:H7"/>
    <mergeCell ref="I7:J7"/>
    <mergeCell ref="D7:D8"/>
    <mergeCell ref="AJ7:AK7"/>
    <mergeCell ref="AL7:AM7"/>
    <mergeCell ref="C7:C8"/>
    <mergeCell ref="M7:N7"/>
  </mergeCells>
  <printOptions horizontalCentered="1" verticalCentered="1"/>
  <pageMargins left="0.984251968503937" right="0.393700787401575" top="0.590551181102362" bottom="0.590551181102362" header="0" footer="0"/>
  <pageSetup fitToHeight="2" fitToWidth="2" horizontalDpi="600" verticalDpi="600" orientation="landscape" paperSize="8" r:id="rId1"/>
  <colBreaks count="1" manualBreakCount="1">
    <brk id="2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鄧佑安</cp:lastModifiedBy>
  <cp:lastPrinted>2020-03-04T00:00:14Z</cp:lastPrinted>
  <dcterms:created xsi:type="dcterms:W3CDTF">2018-04-01T04:35:04Z</dcterms:created>
  <dcterms:modified xsi:type="dcterms:W3CDTF">2023-03-07T05:28:36Z</dcterms:modified>
  <cp:category/>
  <cp:version/>
  <cp:contentType/>
  <cp:contentStatus/>
</cp:coreProperties>
</file>