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4"/>
  </sheets>
</workbook>
</file>

<file path=xl/sharedStrings.xml><?xml version="1.0" encoding="utf-8"?>
<sst xmlns="http://schemas.openxmlformats.org/spreadsheetml/2006/main" count="76">
  <si>
    <t>公　開　類</t>
  </si>
  <si>
    <t>年　度　報</t>
  </si>
  <si>
    <t>臺中市東區推行社區發展工作概況</t>
  </si>
  <si>
    <t>中華民國111年度</t>
  </si>
  <si>
    <t>項目別</t>
  </si>
  <si>
    <t xml:space="preserve"> 總計 </t>
  </si>
  <si>
    <t xml:space="preserve"> 臺中市東區東信社區發展協會 </t>
  </si>
  <si>
    <t xml:space="preserve"> 臺中市東區東勢社區發展協會 </t>
  </si>
  <si>
    <t xml:space="preserve"> 臺中市東區十甲社區發展協會 </t>
  </si>
  <si>
    <t xml:space="preserve"> 臺中市東區東南社區發展協會 </t>
  </si>
  <si>
    <t xml:space="preserve"> 臺中市東區東興社區發展協會 </t>
  </si>
  <si>
    <t xml:space="preserve"> 臺中市東區東英社區發展協會 </t>
  </si>
  <si>
    <t xml:space="preserve"> 臺中市東區泉源社區發展協會 </t>
  </si>
  <si>
    <t xml:space="preserve"> 臺中市東區東橋社區發展協會 </t>
  </si>
  <si>
    <t xml:space="preserve"> 臺中市東區東門社區發展協會 </t>
  </si>
  <si>
    <t xml:space="preserve"> 臺中市東區干城社區發展協會 </t>
  </si>
  <si>
    <t xml:space="preserve"> 臺中市東區合作社區發展協會 </t>
  </si>
  <si>
    <t xml:space="preserve"> 臺中市東區富仁社區發展協會 </t>
  </si>
  <si>
    <t xml:space="preserve"> 臺中市東區樂成社區發展協會 </t>
  </si>
  <si>
    <t xml:space="preserve"> 臺中市東區新庄社區發展協會 </t>
  </si>
  <si>
    <t xml:space="preserve"> 臺中市東區富台社區發展協會 </t>
  </si>
  <si>
    <t>備註</t>
  </si>
  <si>
    <t>每年終了後1個月內編送</t>
  </si>
  <si>
    <t>社區發展協會總數(個)</t>
  </si>
  <si>
    <t>本區已劃定社區數有15處。</t>
  </si>
  <si>
    <t>社區戶數(戶)</t>
  </si>
  <si>
    <t>社區人口數(人)</t>
  </si>
  <si>
    <t>理監事人數</t>
  </si>
  <si>
    <t>合計</t>
  </si>
  <si>
    <t>合計(人)</t>
  </si>
  <si>
    <t>男(人)</t>
  </si>
  <si>
    <t>女(人)</t>
  </si>
  <si>
    <t>理事長</t>
  </si>
  <si>
    <t>理事(不含理事長)</t>
  </si>
  <si>
    <t>監事</t>
  </si>
  <si>
    <t>編製機關</t>
  </si>
  <si>
    <t>表    號</t>
  </si>
  <si>
    <t>參加社區發展協會會員數(人)</t>
  </si>
  <si>
    <t xml:space="preserve">臺中市東區區公所 </t>
  </si>
  <si>
    <t>11140-01-01-3</t>
  </si>
  <si>
    <t>設置社區生產建設基金(個)</t>
  </si>
  <si>
    <t>臺中市東區推行社區發展工作概況(續)</t>
  </si>
  <si>
    <t>實際使用經費(元)</t>
  </si>
  <si>
    <t>政府補助款</t>
  </si>
  <si>
    <t>社區自籌款</t>
  </si>
  <si>
    <t>填表</t>
  </si>
  <si>
    <t>資料來源：本所社會課依據東區戶政事務所網頁查詢、社區發展協會名冊編製。</t>
  </si>
  <si>
    <t>填表說明：1.本表編製1份，並依統計法規定永久保存，資料透過網際網路上傳至「臺中市公務統計行政管理系統」。</t>
  </si>
  <si>
    <t xml:space="preserve">　　　　　2.本表所填資料以已成立社區發展協會為準，不包含未成立社區發展協會資料。</t>
  </si>
  <si>
    <t>社區活動中心(幢)</t>
  </si>
  <si>
    <t>原建(未作修擴建)</t>
  </si>
  <si>
    <t>新建</t>
  </si>
  <si>
    <t>修擴建</t>
  </si>
  <si>
    <t>社區發展工作項目</t>
  </si>
  <si>
    <t>教育訓練</t>
  </si>
  <si>
    <t>辦理社區幹部訓練(人次)</t>
  </si>
  <si>
    <t>辦理社區觀摩(人次)</t>
  </si>
  <si>
    <t>審核</t>
  </si>
  <si>
    <t>社區內部組織</t>
  </si>
  <si>
    <t>社區長壽俱樂部(處)</t>
  </si>
  <si>
    <t>社區成長教室(班)</t>
  </si>
  <si>
    <t>社區守望相助隊(隊)</t>
  </si>
  <si>
    <t>社區民俗藝文康樂班隊(隊)</t>
  </si>
  <si>
    <t>業務主管人員</t>
  </si>
  <si>
    <t>主辦統計人員</t>
  </si>
  <si>
    <t>社區志願服務</t>
  </si>
  <si>
    <t>團隊(隊)</t>
  </si>
  <si>
    <t>志工數</t>
  </si>
  <si>
    <t>辦理社區照顧關懷據點(處)</t>
  </si>
  <si>
    <t>機關首長</t>
  </si>
  <si>
    <t>中華民國112  年 1 月12  日編製</t>
  </si>
  <si>
    <t>社區圖書室(處)</t>
  </si>
  <si>
    <t>社區刊物(期)</t>
  </si>
  <si>
    <t>服務成果</t>
  </si>
  <si>
    <t>福利服務或活動(受益人次)</t>
  </si>
  <si>
    <t>其他服務(受益人次)</t>
  </si>
</sst>
</file>

<file path=xl/styles.xml><?xml version="1.0" encoding="utf-8"?>
<styleSheet xmlns="http://schemas.openxmlformats.org/spreadsheetml/2006/main">
  <numFmts count="10">
    <numFmt formatCode="#,##0;\-#,##0;\-" numFmtId="196"/>
    <numFmt formatCode="###,##0" numFmtId="197"/>
    <numFmt formatCode="#,##0_);[Red]\(#,##0\)" numFmtId="198"/>
    <numFmt formatCode="###,###,##0" numFmtId="199"/>
    <numFmt formatCode="###,##0;\-###,##0;&quot;     －&quot;" numFmtId="200"/>
    <numFmt formatCode="#,###,###,##0" numFmtId="201"/>
    <numFmt formatCode="###,###,##0;\-###,###,##0;&quot;         －&quot;" numFmtId="202"/>
    <numFmt formatCode="##,##0;\-##,##0;&quot;    －&quot;" numFmtId="203"/>
    <numFmt formatCode="##,##0" numFmtId="204"/>
    <numFmt formatCode="0.00_ " numFmtId="205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24"/>
      <color theme="1"/>
      <name val="標楷體"/>
    </font>
    <font>
      <b val="false"/>
      <i val="false"/>
      <u val="none"/>
      <sz val="16"/>
      <color theme="1"/>
      <name val="標楷體"/>
    </font>
    <font>
      <b val="false"/>
      <i val="false"/>
      <u val="none"/>
      <sz val="12"/>
      <color theme="1"/>
      <name val="Calibri"/>
    </font>
    <font>
      <b val="false"/>
      <i val="false"/>
      <u val="none"/>
      <sz val="13"/>
      <color theme="1"/>
      <name val="新細明體"/>
    </font>
    <font>
      <b val="false"/>
      <i val="false"/>
      <u val="none"/>
      <sz val="11"/>
      <color theme="1"/>
      <name val="Calibri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0"/>
      <color theme="1"/>
      <name val="新細明體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3"/>
      <color theme="1"/>
      <name val="Times New Roman"/>
    </font>
    <font>
      <b val="false"/>
      <i val="false"/>
      <u val="none"/>
      <sz val="9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6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left" vertical="center" wrapText="true"/>
    </xf>
    <xf numFmtId="0" fontId="1" borderId="4" xfId="0" applyFont="true" applyBorder="true">
      <alignment horizontal="left" vertical="center" wrapText="true"/>
    </xf>
    <xf numFmtId="0" fontId="1" borderId="5" xfId="0" applyFont="true" applyBorder="true"/>
    <xf numFmtId="0" fontId="1" borderId="3" xfId="0" applyFont="true" applyBorder="true">
      <alignment vertical="center"/>
    </xf>
    <xf numFmtId="0" fontId="1" borderId="0" xfId="0" applyFont="true">
      <alignment vertical="center"/>
    </xf>
    <xf numFmtId="0" fontId="4" borderId="0" xfId="0" applyFont="true"/>
    <xf numFmtId="0" fontId="1" borderId="6" xfId="0" applyFont="true" applyBorder="true">
      <alignment horizontal="center" vertical="center" wrapText="true"/>
    </xf>
    <xf numFmtId="0" fontId="1" borderId="7" xfId="0" applyFont="true" applyBorder="true">
      <alignment horizontal="left" vertical="center" wrapText="true"/>
    </xf>
    <xf numFmtId="0" fontId="1" borderId="2" xfId="0" applyFont="true" applyBorder="true">
      <alignment horizontal="center" vertical="center" wrapText="true"/>
    </xf>
    <xf numFmtId="196" fontId="5" borderId="2" xfId="0" applyNumberFormat="true" applyFont="true" applyBorder="true">
      <alignment horizontal="right" vertical="center" wrapText="true"/>
    </xf>
    <xf numFmtId="197" fontId="5" borderId="2" xfId="0" applyNumberFormat="true" applyFont="true" applyBorder="true">
      <alignment horizontal="right" vertical="center" wrapText="true"/>
    </xf>
    <xf numFmtId="198" fontId="1" borderId="2" xfId="0" applyNumberFormat="true" applyFont="true" applyBorder="true">
      <alignment horizontal="right" vertical="center" wrapText="true"/>
    </xf>
    <xf numFmtId="0" fontId="3" borderId="5" xfId="0" applyFont="true" applyBorder="true"/>
    <xf numFmtId="0" fontId="6" borderId="3" xfId="0" applyFont="true" applyBorder="true"/>
    <xf numFmtId="0" fontId="6" borderId="0" xfId="0" applyFont="true"/>
    <xf numFmtId="0" fontId="1" borderId="0" xfId="0" applyFont="true">
      <alignment wrapText="true"/>
    </xf>
    <xf numFmtId="0" fontId="1" borderId="0" xfId="0" applyFont="true">
      <alignment horizontal="center" vertical="center" wrapText="true"/>
    </xf>
    <xf numFmtId="199" fontId="5" borderId="2" xfId="0" applyNumberFormat="true" applyFont="true" applyBorder="true">
      <alignment horizontal="right" vertical="center" wrapText="true"/>
    </xf>
    <xf numFmtId="0" fontId="7" borderId="0" xfId="0" applyFont="true"/>
    <xf numFmtId="0" fontId="1" borderId="8" xfId="0" applyFont="true" applyBorder="true">
      <alignment horizontal="center" vertical="center" wrapText="true"/>
    </xf>
    <xf numFmtId="0" fontId="1" fillId="2" borderId="2" xfId="0" applyFont="true" applyFill="true" applyBorder="true">
      <alignment horizontal="center" vertical="center" wrapText="true"/>
    </xf>
    <xf numFmtId="196" fontId="8" fillId="2" borderId="2" xfId="0" applyNumberFormat="true" applyFont="true" applyFill="true" applyBorder="true">
      <alignment horizontal="right" vertical="center"/>
    </xf>
    <xf numFmtId="0" fontId="8" borderId="2" xfId="0" applyFont="true" applyBorder="true">
      <alignment horizontal="right" vertical="center" wrapText="true"/>
    </xf>
    <xf numFmtId="0" fontId="1" borderId="1" xfId="0" applyFont="true" applyBorder="true">
      <alignment horizontal="center" vertical="center" wrapText="true"/>
    </xf>
    <xf numFmtId="0" fontId="5" borderId="2" xfId="0" applyFont="true" applyBorder="true">
      <alignment horizontal="right" vertical="center"/>
    </xf>
    <xf numFmtId="196" fontId="8" fillId="2" borderId="2" xfId="0" applyNumberFormat="true" applyFont="true" applyFill="true" applyBorder="true">
      <alignment horizontal="right" vertical="center" wrapText="true"/>
    </xf>
    <xf numFmtId="200" fontId="5" borderId="2" xfId="0" applyNumberFormat="true" applyFont="true" applyBorder="true">
      <alignment horizontal="right" vertical="center" wrapText="true"/>
    </xf>
    <xf numFmtId="0" fontId="8" borderId="2" xfId="0" applyFont="true" applyBorder="true">
      <alignment horizontal="right" vertical="center"/>
    </xf>
    <xf numFmtId="198" fontId="9" borderId="2" xfId="0" applyNumberFormat="true" applyFont="true" applyBorder="true">
      <alignment horizontal="right" vertical="center" wrapText="true"/>
    </xf>
    <xf numFmtId="0" fontId="1" borderId="9" xfId="0" applyFont="true" applyBorder="true">
      <alignment horizontal="justify" wrapText="true"/>
    </xf>
    <xf numFmtId="0" fontId="1" borderId="10" xfId="0" applyFont="true" applyBorder="true">
      <alignment horizontal="right"/>
    </xf>
    <xf numFmtId="0" fontId="6" borderId="0" xfId="0" applyFont="true">
      <alignment vertical="center"/>
    </xf>
    <xf numFmtId="0" fontId="6" borderId="1" xfId="0" applyFont="true" applyBorder="true"/>
    <xf numFmtId="0" fontId="2" borderId="3" xfId="0" applyFont="true" applyBorder="true">
      <alignment horizontal="center" vertical="center"/>
    </xf>
    <xf numFmtId="0" fontId="1" borderId="1" xfId="0" applyFont="true" applyBorder="true">
      <alignment horizontal="center"/>
    </xf>
    <xf numFmtId="0" fontId="3" borderId="2" xfId="0" applyFont="true" applyBorder="true">
      <alignment horizontal="left" vertical="center" wrapText="true"/>
    </xf>
    <xf numFmtId="0" fontId="1" borderId="2" xfId="0" applyFont="true" applyBorder="true">
      <alignment horizontal="left" vertical="center" wrapText="true"/>
    </xf>
    <xf numFmtId="0" fontId="1" borderId="3" xfId="0" applyFont="true" applyBorder="true"/>
    <xf numFmtId="201" fontId="8" borderId="2" xfId="0" applyNumberFormat="true" applyFont="true" applyBorder="true">
      <alignment horizontal="right" vertical="center" wrapText="true"/>
    </xf>
    <xf numFmtId="0" fontId="1" borderId="2" xfId="0" applyFont="true" applyBorder="true">
      <alignment horizontal="right" vertical="center" wrapText="true"/>
    </xf>
    <xf numFmtId="201" fontId="5" borderId="2" xfId="0" applyNumberFormat="true" applyFont="true" applyBorder="true">
      <alignment horizontal="right" vertical="center" wrapText="true"/>
    </xf>
    <xf numFmtId="202" fontId="5" borderId="2" xfId="0" applyNumberFormat="true" applyFont="true" applyBorder="true">
      <alignment horizontal="right" vertical="center" wrapText="true"/>
    </xf>
    <xf numFmtId="0" fontId="1" borderId="4" xfId="0" applyFont="true" applyBorder="true"/>
    <xf numFmtId="0" fontId="1" borderId="5" xfId="0" applyFont="true" applyBorder="true">
      <alignment horizontal="left" vertical="center"/>
    </xf>
    <xf numFmtId="0" fontId="1" borderId="11" xfId="0" applyFont="true" applyBorder="true"/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3" xfId="0" applyFont="true" applyBorder="true">
      <alignment horizontal="right" vertical="center"/>
    </xf>
    <xf numFmtId="0" fontId="1" borderId="0" xfId="0" applyFont="true">
      <alignment horizontal="right" vertical="center"/>
    </xf>
    <xf numFmtId="203" fontId="5" borderId="2" xfId="0" applyNumberFormat="true" applyFont="true" applyBorder="true">
      <alignment horizontal="right" vertical="center" wrapText="true"/>
    </xf>
    <xf numFmtId="204" fontId="5" borderId="2" xfId="0" applyNumberFormat="true" applyFont="true" applyBorder="true">
      <alignment horizontal="right" vertical="center" wrapText="true"/>
    </xf>
    <xf numFmtId="198" fontId="10" borderId="2" xfId="0" applyNumberFormat="true" applyFont="true" applyBorder="true">
      <alignment horizontal="right" vertical="center" wrapText="true"/>
    </xf>
    <xf numFmtId="205" fontId="1" borderId="0" xfId="0" applyNumberFormat="true" applyFont="true">
      <alignment vertical="center"/>
    </xf>
    <xf numFmtId="0" fontId="1" borderId="0" xfId="0" applyFont="true">
      <alignment horizontal="justify" wrapText="true"/>
    </xf>
    <xf numFmtId="0" fontId="1" borderId="1" xfId="0" applyFont="true" applyBorder="true">
      <alignment wrapText="true"/>
    </xf>
    <xf numFmtId="0" fontId="11" borderId="1" xfId="0" applyFont="true" applyBorder="true"/>
    <xf numFmtId="0" fontId="6" borderId="9" xfId="0" applyFont="true" applyBorder="true"/>
    <xf numFmtId="205" fontId="1" borderId="5" xfId="0" applyNumberFormat="true" applyFont="true" applyBorder="true">
      <alignment horizontal="left" vertical="center"/>
    </xf>
    <xf numFmtId="0" fontId="1" borderId="3" xfId="0" applyFont="true" applyBorder="true">
      <alignment horizontal="right"/>
    </xf>
    <xf numFmtId="203" fontId="5" borderId="2" xfId="0" applyNumberFormat="true" applyFont="true" applyBorder="true">
      <alignment horizontal="right" vertical="center"/>
    </xf>
    <xf numFmtId="198" fontId="9" borderId="2" xfId="0" applyNumberFormat="true" applyFont="true" applyBorder="true">
      <alignment horizontal="right" vertical="center"/>
    </xf>
    <xf numFmtId="204" fontId="5" borderId="2" xfId="0" applyNumberFormat="true" applyFont="true" applyBorder="true">
      <alignment horizontal="right" vertical="center"/>
    </xf>
    <xf numFmtId="0" fontId="1" borderId="11" xfId="0" applyFont="true" applyBorder="true">
      <alignment horizontal="center" vertical="center" wrapText="true"/>
    </xf>
    <xf numFmtId="196" fontId="8" fillId="2" borderId="11" xfId="0" applyNumberFormat="true" applyFont="true" applyFill="true" applyBorder="true">
      <alignment horizontal="right" vertical="center" wrapText="true"/>
    </xf>
    <xf numFmtId="204" fontId="5" borderId="11" xfId="0" applyNumberFormat="true" applyFont="true" applyBorder="true">
      <alignment horizontal="right" vertical="center"/>
    </xf>
    <xf numFmtId="203" fontId="5" borderId="11" xfId="0" applyNumberFormat="true" applyFont="true" applyBorder="true">
      <alignment horizontal="right" vertical="center"/>
    </xf>
    <xf numFmtId="197" fontId="5" borderId="11" xfId="0" applyNumberFormat="true" applyFont="true" applyBorder="true">
      <alignment horizontal="right" vertical="center" wrapText="true"/>
    </xf>
    <xf numFmtId="198" fontId="11" borderId="11" xfId="0" applyNumberFormat="true" applyFont="true" applyBorder="true">
      <alignment horizontal="right" vertical="center"/>
    </xf>
    <xf numFmtId="0" fontId="6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R200"/>
  <sheetViews>
    <sheetView zoomScale="100" topLeftCell="A1" workbookViewId="0" showGridLines="true" showRowColHeaders="true">
      <selection activeCell="P17" sqref="P17:P17"/>
    </sheetView>
  </sheetViews>
  <sheetFormatPr customHeight="false" defaultColWidth="9.28125" defaultRowHeight="15"/>
  <cols>
    <col min="1" max="1" bestFit="false" customWidth="true" width="18.00390625" hidden="false" outlineLevel="0"/>
    <col min="2" max="2" bestFit="false" customWidth="true" width="11.00390625" hidden="false" outlineLevel="0"/>
    <col min="3" max="4" bestFit="false" customWidth="true" width="12.00390625" hidden="false" outlineLevel="0"/>
    <col min="5" max="19" bestFit="false" customWidth="true" width="10.00390625" hidden="false" outlineLevel="0"/>
    <col min="20" max="20" bestFit="false" customWidth="true" width="11.00390625" hidden="false" outlineLevel="0"/>
    <col min="21" max="21" bestFit="false" customWidth="true" width="17.00390625" hidden="false" outlineLevel="0"/>
    <col min="22" max="24" bestFit="false" customWidth="true" width="11.00390625" hidden="false" outlineLevel="0"/>
    <col min="42" max="42" bestFit="false" customWidth="true" width="13.00390625" hidden="false" outlineLevel="0"/>
    <col min="43" max="43" bestFit="false" customWidth="true" width="11.00390625" hidden="false" outlineLevel="0"/>
  </cols>
  <sheetData>
    <row r="1" ht="11.4683493589744" customHeight="true">
      <c r="A1" s="1"/>
      <c r="B1" s="1"/>
      <c r="C1" s="1"/>
      <c r="D1" s="1"/>
      <c r="E1" s="25"/>
      <c r="F1" s="1"/>
      <c r="G1" s="1"/>
      <c r="H1" s="1"/>
      <c r="I1" s="1"/>
      <c r="J1" s="1"/>
      <c r="K1" s="1"/>
      <c r="L1" s="1"/>
      <c r="M1" s="1"/>
      <c r="N1" s="1"/>
      <c r="O1" s="1"/>
      <c r="P1" s="12"/>
      <c r="Q1" s="12"/>
      <c r="R1" s="12"/>
      <c r="S1" s="12"/>
      <c r="T1" s="12"/>
      <c r="U1" s="12"/>
      <c r="V1" s="12"/>
      <c r="W1" s="12"/>
      <c r="X1" s="12"/>
      <c r="AP1" s="12"/>
      <c r="AQ1" s="12"/>
    </row>
    <row r="2" ht="11.4683493589744" customHeight="true">
      <c r="A2" s="1"/>
      <c r="B2" s="1"/>
      <c r="C2" s="1"/>
      <c r="D2" s="1"/>
      <c r="E2" s="25"/>
      <c r="F2" s="1"/>
      <c r="G2" s="1"/>
      <c r="H2" s="1"/>
      <c r="I2" s="1"/>
      <c r="J2" s="1"/>
      <c r="K2" s="1"/>
      <c r="L2" s="1"/>
      <c r="M2" s="1"/>
      <c r="N2" s="1"/>
      <c r="O2" s="1"/>
      <c r="P2" s="12"/>
      <c r="Q2" s="12"/>
      <c r="R2" s="12"/>
      <c r="S2" s="12"/>
      <c r="T2" s="12"/>
      <c r="U2" s="12"/>
      <c r="V2" s="12"/>
      <c r="W2" s="12"/>
      <c r="X2" s="12"/>
      <c r="AP2" s="12"/>
      <c r="AQ2" s="12"/>
    </row>
    <row r="3" ht="11.4683493589744" customHeight="true">
      <c r="A3" s="2"/>
      <c r="B3" s="1"/>
      <c r="C3" s="2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2"/>
      <c r="Q3" s="39"/>
      <c r="R3" s="39"/>
      <c r="S3" s="39"/>
      <c r="T3" s="39"/>
      <c r="U3" s="39"/>
      <c r="V3" s="12"/>
      <c r="W3" s="12"/>
      <c r="X3" s="12"/>
      <c r="AN3" s="39"/>
      <c r="AO3" s="39"/>
      <c r="AP3" s="39"/>
      <c r="AQ3" s="39"/>
    </row>
    <row r="4" ht="21.5344551282051" customHeight="true">
      <c r="A4" s="3" t="s">
        <v>0</v>
      </c>
      <c r="B4" s="1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36"/>
      <c r="Q4" s="3" t="s">
        <v>35</v>
      </c>
      <c r="R4" s="3"/>
      <c r="S4" s="3" t="s">
        <v>38</v>
      </c>
      <c r="T4" s="3"/>
      <c r="U4" s="3" t="s">
        <v>0</v>
      </c>
      <c r="V4" s="1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60"/>
      <c r="AK4" s="21"/>
      <c r="AL4" s="21"/>
      <c r="AM4" s="63"/>
      <c r="AN4" s="3" t="s">
        <v>35</v>
      </c>
      <c r="AO4" s="3"/>
      <c r="AP4" s="3" t="s">
        <v>38</v>
      </c>
      <c r="AQ4" s="3"/>
      <c r="AR4" s="75"/>
    </row>
    <row r="5" ht="21.5344551282051" customHeight="true">
      <c r="A5" s="3" t="s">
        <v>1</v>
      </c>
      <c r="B5" s="14" t="s">
        <v>22</v>
      </c>
      <c r="C5" s="14"/>
      <c r="D5" s="14"/>
      <c r="E5" s="26"/>
      <c r="F5" s="30"/>
      <c r="G5" s="30"/>
      <c r="H5" s="30"/>
      <c r="I5" s="30"/>
      <c r="J5" s="30"/>
      <c r="K5" s="30"/>
      <c r="L5" s="30"/>
      <c r="M5" s="30"/>
      <c r="N5" s="30"/>
      <c r="O5" s="30"/>
      <c r="P5" s="37"/>
      <c r="Q5" s="3" t="s">
        <v>36</v>
      </c>
      <c r="R5" s="3"/>
      <c r="S5" s="3" t="s">
        <v>39</v>
      </c>
      <c r="T5" s="3"/>
      <c r="U5" s="3" t="s">
        <v>1</v>
      </c>
      <c r="V5" s="14" t="s">
        <v>22</v>
      </c>
      <c r="W5" s="14"/>
      <c r="X5" s="14"/>
      <c r="Y5" s="26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61"/>
      <c r="AK5" s="62"/>
      <c r="AL5" s="62"/>
      <c r="AM5" s="37"/>
      <c r="AN5" s="3" t="s">
        <v>36</v>
      </c>
      <c r="AO5" s="3"/>
      <c r="AP5" s="3" t="s">
        <v>39</v>
      </c>
      <c r="AQ5" s="3"/>
      <c r="AR5" s="75"/>
    </row>
    <row r="6" ht="42.7684294871795" customHeight="true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0" t="s">
        <v>41</v>
      </c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</row>
    <row r="7" ht="28.6458333333333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41" t="s">
        <v>3</v>
      </c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</row>
    <row r="8" ht="23.9883814102564" customHeight="true">
      <c r="A8" s="6" t="s">
        <v>4</v>
      </c>
      <c r="B8" s="15" t="s">
        <v>23</v>
      </c>
      <c r="C8" s="15" t="s">
        <v>25</v>
      </c>
      <c r="D8" s="15" t="s">
        <v>26</v>
      </c>
      <c r="E8" s="15" t="s">
        <v>27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 t="s">
        <v>37</v>
      </c>
      <c r="R8" s="15"/>
      <c r="S8" s="15"/>
      <c r="T8" s="15" t="s">
        <v>40</v>
      </c>
      <c r="U8" s="15" t="s">
        <v>4</v>
      </c>
      <c r="V8" s="15" t="s">
        <v>42</v>
      </c>
      <c r="W8" s="15"/>
      <c r="X8" s="15"/>
      <c r="Y8" s="15" t="s">
        <v>49</v>
      </c>
      <c r="Z8" s="15"/>
      <c r="AA8" s="15"/>
      <c r="AB8" s="15"/>
      <c r="AC8" s="15" t="s">
        <v>53</v>
      </c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75"/>
    </row>
    <row r="9" ht="23.9883814102564" customHeight="true">
      <c r="A9" s="6"/>
      <c r="B9" s="15"/>
      <c r="C9" s="15"/>
      <c r="D9" s="15"/>
      <c r="E9" s="27" t="s">
        <v>28</v>
      </c>
      <c r="F9" s="27"/>
      <c r="G9" s="27"/>
      <c r="H9" s="15" t="s">
        <v>32</v>
      </c>
      <c r="I9" s="15"/>
      <c r="J9" s="15"/>
      <c r="K9" s="15" t="s">
        <v>33</v>
      </c>
      <c r="L9" s="15"/>
      <c r="M9" s="15"/>
      <c r="N9" s="15" t="s">
        <v>34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 t="s">
        <v>54</v>
      </c>
      <c r="AD9" s="15"/>
      <c r="AE9" s="15" t="s">
        <v>58</v>
      </c>
      <c r="AF9" s="15"/>
      <c r="AG9" s="15"/>
      <c r="AH9" s="15"/>
      <c r="AI9" s="15"/>
      <c r="AJ9" s="15"/>
      <c r="AK9" s="15"/>
      <c r="AL9" s="15"/>
      <c r="AM9" s="15" t="s">
        <v>68</v>
      </c>
      <c r="AN9" s="15" t="s">
        <v>71</v>
      </c>
      <c r="AO9" s="15" t="s">
        <v>72</v>
      </c>
      <c r="AP9" s="15" t="s">
        <v>73</v>
      </c>
      <c r="AQ9" s="15"/>
      <c r="AR9" s="75"/>
    </row>
    <row r="10" ht="23.9883814102564" customHeight="true">
      <c r="A10" s="6"/>
      <c r="B10" s="15"/>
      <c r="C10" s="15"/>
      <c r="D10" s="15"/>
      <c r="E10" s="27" t="s">
        <v>29</v>
      </c>
      <c r="F10" s="27" t="s">
        <v>30</v>
      </c>
      <c r="G10" s="27" t="s">
        <v>31</v>
      </c>
      <c r="H10" s="27" t="s">
        <v>29</v>
      </c>
      <c r="I10" s="15" t="s">
        <v>30</v>
      </c>
      <c r="J10" s="15" t="s">
        <v>31</v>
      </c>
      <c r="K10" s="27" t="s">
        <v>29</v>
      </c>
      <c r="L10" s="15" t="s">
        <v>30</v>
      </c>
      <c r="M10" s="15" t="s">
        <v>31</v>
      </c>
      <c r="N10" s="27" t="s">
        <v>29</v>
      </c>
      <c r="O10" s="15" t="s">
        <v>30</v>
      </c>
      <c r="P10" s="15" t="s">
        <v>31</v>
      </c>
      <c r="Q10" s="27" t="s">
        <v>29</v>
      </c>
      <c r="R10" s="15" t="s">
        <v>30</v>
      </c>
      <c r="S10" s="15" t="s">
        <v>31</v>
      </c>
      <c r="T10" s="15"/>
      <c r="U10" s="15"/>
      <c r="V10" s="27" t="s">
        <v>28</v>
      </c>
      <c r="W10" s="15" t="s">
        <v>43</v>
      </c>
      <c r="X10" s="15" t="s">
        <v>44</v>
      </c>
      <c r="Y10" s="27" t="s">
        <v>28</v>
      </c>
      <c r="Z10" s="15" t="s">
        <v>50</v>
      </c>
      <c r="AA10" s="15" t="s">
        <v>51</v>
      </c>
      <c r="AB10" s="15" t="s">
        <v>52</v>
      </c>
      <c r="AC10" s="15" t="s">
        <v>55</v>
      </c>
      <c r="AD10" s="15" t="s">
        <v>56</v>
      </c>
      <c r="AE10" s="15" t="s">
        <v>59</v>
      </c>
      <c r="AF10" s="15" t="s">
        <v>60</v>
      </c>
      <c r="AG10" s="15" t="s">
        <v>61</v>
      </c>
      <c r="AH10" s="15" t="s">
        <v>62</v>
      </c>
      <c r="AI10" s="15" t="s">
        <v>65</v>
      </c>
      <c r="AJ10" s="15"/>
      <c r="AK10" s="15"/>
      <c r="AL10" s="15"/>
      <c r="AM10" s="15"/>
      <c r="AN10" s="15"/>
      <c r="AO10" s="15"/>
      <c r="AP10" s="15" t="s">
        <v>74</v>
      </c>
      <c r="AQ10" s="69" t="s">
        <v>75</v>
      </c>
    </row>
    <row r="11" ht="23.9883814102564" customHeight="true">
      <c r="A11" s="6"/>
      <c r="B11" s="15"/>
      <c r="C11" s="15"/>
      <c r="D11" s="15"/>
      <c r="E11" s="27"/>
      <c r="F11" s="27"/>
      <c r="G11" s="27"/>
      <c r="H11" s="27"/>
      <c r="I11" s="15"/>
      <c r="J11" s="15"/>
      <c r="K11" s="27"/>
      <c r="L11" s="15"/>
      <c r="M11" s="15"/>
      <c r="N11" s="27"/>
      <c r="O11" s="15"/>
      <c r="P11" s="15"/>
      <c r="Q11" s="27"/>
      <c r="R11" s="15"/>
      <c r="S11" s="15"/>
      <c r="T11" s="15"/>
      <c r="U11" s="15"/>
      <c r="V11" s="27"/>
      <c r="W11" s="15"/>
      <c r="X11" s="15"/>
      <c r="Y11" s="27"/>
      <c r="Z11" s="15"/>
      <c r="AA11" s="15"/>
      <c r="AB11" s="15"/>
      <c r="AC11" s="15"/>
      <c r="AD11" s="15"/>
      <c r="AE11" s="15"/>
      <c r="AF11" s="15"/>
      <c r="AG11" s="15"/>
      <c r="AH11" s="15"/>
      <c r="AI11" s="15" t="s">
        <v>66</v>
      </c>
      <c r="AJ11" s="15" t="s">
        <v>67</v>
      </c>
      <c r="AK11" s="15"/>
      <c r="AL11" s="15"/>
      <c r="AM11" s="15"/>
      <c r="AN11" s="15"/>
      <c r="AO11" s="15"/>
      <c r="AP11" s="15"/>
      <c r="AQ11" s="69"/>
    </row>
    <row r="12" ht="47.3758012820513" customHeight="true">
      <c r="A12" s="6"/>
      <c r="B12" s="15"/>
      <c r="C12" s="15"/>
      <c r="D12" s="15"/>
      <c r="E12" s="27"/>
      <c r="F12" s="27"/>
      <c r="G12" s="27"/>
      <c r="H12" s="27"/>
      <c r="I12" s="15"/>
      <c r="J12" s="15"/>
      <c r="K12" s="27"/>
      <c r="L12" s="15"/>
      <c r="M12" s="15"/>
      <c r="N12" s="27"/>
      <c r="O12" s="15"/>
      <c r="P12" s="15"/>
      <c r="Q12" s="27"/>
      <c r="R12" s="15"/>
      <c r="S12" s="15"/>
      <c r="T12" s="15"/>
      <c r="U12" s="15"/>
      <c r="V12" s="27"/>
      <c r="W12" s="15"/>
      <c r="X12" s="15"/>
      <c r="Y12" s="27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27" t="s">
        <v>29</v>
      </c>
      <c r="AK12" s="15" t="s">
        <v>30</v>
      </c>
      <c r="AL12" s="15" t="s">
        <v>31</v>
      </c>
      <c r="AM12" s="15"/>
      <c r="AN12" s="15"/>
      <c r="AO12" s="15"/>
      <c r="AP12" s="15"/>
      <c r="AQ12" s="69"/>
    </row>
    <row r="13" ht="26.5925480769231" customHeight="true">
      <c r="A13" s="7" t="s">
        <v>5</v>
      </c>
      <c r="B13" s="16" t="n">
        <v>15</v>
      </c>
      <c r="C13" s="16" t="n">
        <v>29700</v>
      </c>
      <c r="D13" s="16" t="n">
        <v>75554</v>
      </c>
      <c r="E13" s="28" t="n">
        <f>SUM(F13:G13)</f>
        <v>196</v>
      </c>
      <c r="F13" s="28" t="n">
        <f>SUM(I13, L13, O13)</f>
        <v>130</v>
      </c>
      <c r="G13" s="28" t="n">
        <f>SUM(J13, M13, P13)</f>
        <v>66</v>
      </c>
      <c r="H13" s="32" t="n">
        <f>SUM(I13:J13)</f>
        <v>15</v>
      </c>
      <c r="I13" s="28" t="n">
        <f>SUM(I14:I28)</f>
        <v>9</v>
      </c>
      <c r="J13" s="28" t="n">
        <f>SUM(J14:J28)</f>
        <v>6</v>
      </c>
      <c r="K13" s="28" t="n">
        <f>SUM(L13:M13)</f>
        <v>131</v>
      </c>
      <c r="L13" s="28" t="n">
        <f>SUM(L14:L28)</f>
        <v>86</v>
      </c>
      <c r="M13" s="28" t="n">
        <f>SUM(M14:M28)</f>
        <v>45</v>
      </c>
      <c r="N13" s="28" t="n">
        <f>SUM(O13:P13)</f>
        <v>50</v>
      </c>
      <c r="O13" s="28" t="n">
        <f>SUM(O14:O28)</f>
        <v>35</v>
      </c>
      <c r="P13" s="28" t="n">
        <f>SUM(P14:P28)</f>
        <v>15</v>
      </c>
      <c r="Q13" s="28" t="n">
        <f>SUM(R13:S13)</f>
        <v>1459</v>
      </c>
      <c r="R13" s="28" t="n">
        <f>SUM(R14:R28)</f>
        <v>675</v>
      </c>
      <c r="S13" s="28" t="n">
        <f>SUM(S14:S28)</f>
        <v>784</v>
      </c>
      <c r="T13" s="28" t="n">
        <f>SUM(T14:T28)</f>
        <v>0</v>
      </c>
      <c r="U13" s="42" t="s">
        <v>5</v>
      </c>
      <c r="V13" s="32" t="n">
        <f>SUM(W13:X13)</f>
        <v>2832833</v>
      </c>
      <c r="W13" s="32" t="n">
        <f>SUM(W14:W28)</f>
        <v>1921358</v>
      </c>
      <c r="X13" s="32" t="n">
        <f>SUM(X14:X28)</f>
        <v>911475</v>
      </c>
      <c r="Y13" s="32" t="n">
        <f>SUM(Z13:AB13)</f>
        <v>0</v>
      </c>
      <c r="Z13" s="32" t="n">
        <f>SUM(Z14:Z28)</f>
        <v>0</v>
      </c>
      <c r="AA13" s="32" t="n">
        <f>SUM(AA14:AA28)</f>
        <v>0</v>
      </c>
      <c r="AB13" s="32" t="n">
        <f>SUM(AB14:AB28)</f>
        <v>0</v>
      </c>
      <c r="AC13" s="32" t="n">
        <f>SUM(AC14:AC28)</f>
        <v>0</v>
      </c>
      <c r="AD13" s="32" t="n">
        <f>SUM(AD14:AD28)</f>
        <v>892</v>
      </c>
      <c r="AE13" s="32" t="n">
        <f>SUM(AE14:AE28)</f>
        <v>0</v>
      </c>
      <c r="AF13" s="32" t="n">
        <f>SUM(AF14:AF28)</f>
        <v>14</v>
      </c>
      <c r="AG13" s="32" t="n">
        <f>SUM(AG14:AG28)</f>
        <v>3</v>
      </c>
      <c r="AH13" s="32" t="n">
        <f>SUM(AH14:AH28)</f>
        <v>2</v>
      </c>
      <c r="AI13" s="32" t="n">
        <f>SUM(AI14:AI28)</f>
        <v>9</v>
      </c>
      <c r="AJ13" s="32" t="n">
        <f>SUM(AK13:AL13)</f>
        <v>339</v>
      </c>
      <c r="AK13" s="32" t="n">
        <f>SUM(AK14:AK28)</f>
        <v>88</v>
      </c>
      <c r="AL13" s="32" t="n">
        <f>SUM(AL14:AL28)</f>
        <v>251</v>
      </c>
      <c r="AM13" s="32" t="n">
        <f>SUM(AM14:AM28)</f>
        <v>8</v>
      </c>
      <c r="AN13" s="32" t="n">
        <f>SUM(AN14:AN28)</f>
        <v>0</v>
      </c>
      <c r="AO13" s="32" t="n">
        <f>SUM(AO14:AO28)</f>
        <v>3</v>
      </c>
      <c r="AP13" s="32" t="n">
        <f>SUM(AP14:AP28)</f>
        <v>12900</v>
      </c>
      <c r="AQ13" s="70" t="n">
        <f>SUM(AQ14:AQ28)</f>
        <v>5268</v>
      </c>
      <c r="AR13" s="21"/>
    </row>
    <row r="14" ht="29.7976762820513" customHeight="true">
      <c r="A14" s="8" t="s">
        <v>6</v>
      </c>
      <c r="B14" s="17" t="n">
        <v>1</v>
      </c>
      <c r="C14" s="24" t="n">
        <v>3766</v>
      </c>
      <c r="D14" s="24" t="n">
        <v>10442</v>
      </c>
      <c r="E14" s="29" t="n">
        <f>SUM(F14:G14)</f>
        <v>20</v>
      </c>
      <c r="F14" s="31" t="n">
        <v>13</v>
      </c>
      <c r="G14" s="31" t="n">
        <v>7</v>
      </c>
      <c r="H14" s="29" t="n">
        <f>SUM(I14:J14)</f>
        <v>1</v>
      </c>
      <c r="I14" s="31" t="n">
        <v>1</v>
      </c>
      <c r="J14" s="33" t="n">
        <v>0</v>
      </c>
      <c r="K14" s="34" t="n">
        <f>SUM(L14:M14)</f>
        <v>14</v>
      </c>
      <c r="L14" s="31" t="n">
        <v>10</v>
      </c>
      <c r="M14" s="31" t="n">
        <v>4</v>
      </c>
      <c r="N14" s="34" t="n">
        <f>SUM(O14:P14)</f>
        <v>5</v>
      </c>
      <c r="O14" s="31" t="n">
        <v>2</v>
      </c>
      <c r="P14" s="31" t="n">
        <v>3</v>
      </c>
      <c r="Q14" s="34" t="n">
        <f>SUM(R14:S14)</f>
        <v>271</v>
      </c>
      <c r="R14" s="31" t="n">
        <v>127</v>
      </c>
      <c r="S14" s="31" t="n">
        <v>144</v>
      </c>
      <c r="T14" s="33" t="n">
        <v>0</v>
      </c>
      <c r="U14" s="43" t="s">
        <v>6</v>
      </c>
      <c r="V14" s="45" t="n">
        <f>SUM(W14:X14)</f>
        <v>291750</v>
      </c>
      <c r="W14" s="47" t="n">
        <v>80000</v>
      </c>
      <c r="X14" s="24" t="n">
        <v>211750</v>
      </c>
      <c r="Y14" s="33" t="n">
        <f>SUM(Z14:AA14)</f>
        <v>0</v>
      </c>
      <c r="Z14" s="33" t="n">
        <v>0</v>
      </c>
      <c r="AA14" s="33" t="n">
        <v>0</v>
      </c>
      <c r="AB14" s="33" t="n">
        <v>0</v>
      </c>
      <c r="AC14" s="33" t="n">
        <v>0</v>
      </c>
      <c r="AD14" s="24" t="n">
        <v>100</v>
      </c>
      <c r="AE14" s="33" t="n">
        <v>0</v>
      </c>
      <c r="AF14" s="56" t="n">
        <v>0</v>
      </c>
      <c r="AG14" s="57" t="n">
        <v>1</v>
      </c>
      <c r="AH14" s="56" t="n">
        <v>0</v>
      </c>
      <c r="AI14" s="57" t="n">
        <v>1</v>
      </c>
      <c r="AJ14" s="45" t="n">
        <f>SUM(AK14:AL14)</f>
        <v>117</v>
      </c>
      <c r="AK14" s="57" t="n">
        <v>15</v>
      </c>
      <c r="AL14" s="57" t="n">
        <v>102</v>
      </c>
      <c r="AM14" s="57" t="n">
        <v>2</v>
      </c>
      <c r="AN14" s="56" t="n">
        <v>0</v>
      </c>
      <c r="AO14" s="66" t="n">
        <v>0</v>
      </c>
      <c r="AP14" s="56" t="n">
        <v>0</v>
      </c>
      <c r="AQ14" s="71" t="n">
        <v>758</v>
      </c>
    </row>
    <row r="15" ht="29.5973557692308" customHeight="true">
      <c r="A15" s="8" t="s">
        <v>7</v>
      </c>
      <c r="B15" s="17" t="n">
        <v>1</v>
      </c>
      <c r="C15" s="24" t="n">
        <v>1256</v>
      </c>
      <c r="D15" s="24" t="n">
        <v>3032</v>
      </c>
      <c r="E15" s="29" t="n">
        <f>SUM(F15:G15)</f>
        <v>12</v>
      </c>
      <c r="F15" s="31" t="n">
        <v>8</v>
      </c>
      <c r="G15" s="31" t="n">
        <v>4</v>
      </c>
      <c r="H15" s="29" t="n">
        <f>SUM(I15:J15)</f>
        <v>1</v>
      </c>
      <c r="I15" s="31" t="n">
        <v>1</v>
      </c>
      <c r="J15" s="33" t="n">
        <v>0</v>
      </c>
      <c r="K15" s="34" t="n">
        <f>SUM(L15:M15)</f>
        <v>8</v>
      </c>
      <c r="L15" s="31" t="n">
        <v>5</v>
      </c>
      <c r="M15" s="31" t="n">
        <v>3</v>
      </c>
      <c r="N15" s="34" t="n">
        <f>SUM(O15:P15)</f>
        <v>3</v>
      </c>
      <c r="O15" s="31" t="n">
        <v>2</v>
      </c>
      <c r="P15" s="31" t="n">
        <v>1</v>
      </c>
      <c r="Q15" s="34" t="n">
        <f>SUM(R15:S15)</f>
        <v>96</v>
      </c>
      <c r="R15" s="31" t="n">
        <v>31</v>
      </c>
      <c r="S15" s="31" t="n">
        <v>65</v>
      </c>
      <c r="T15" s="33" t="n">
        <v>0</v>
      </c>
      <c r="U15" s="43" t="s">
        <v>7</v>
      </c>
      <c r="V15" s="45" t="n">
        <f>SUM(W15:X15)</f>
        <v>111967</v>
      </c>
      <c r="W15" s="47" t="n">
        <v>80000</v>
      </c>
      <c r="X15" s="24" t="n">
        <v>31967</v>
      </c>
      <c r="Y15" s="33" t="n">
        <f>SUM(Z15:AA15)</f>
        <v>0</v>
      </c>
      <c r="Z15" s="33" t="n">
        <v>0</v>
      </c>
      <c r="AA15" s="33" t="n">
        <v>0</v>
      </c>
      <c r="AB15" s="33" t="n">
        <v>0</v>
      </c>
      <c r="AC15" s="33" t="n">
        <v>0</v>
      </c>
      <c r="AD15" s="24" t="n">
        <v>40</v>
      </c>
      <c r="AE15" s="33" t="n">
        <v>0</v>
      </c>
      <c r="AF15" s="57" t="n">
        <v>2</v>
      </c>
      <c r="AG15" s="56" t="n">
        <v>0</v>
      </c>
      <c r="AH15" s="56" t="n">
        <v>0</v>
      </c>
      <c r="AI15" s="57" t="n">
        <v>1</v>
      </c>
      <c r="AJ15" s="45" t="n">
        <f>SUM(AK15:AL15)</f>
        <v>31</v>
      </c>
      <c r="AK15" s="57" t="n">
        <v>11</v>
      </c>
      <c r="AL15" s="57" t="n">
        <v>20</v>
      </c>
      <c r="AM15" s="57" t="n">
        <v>1</v>
      </c>
      <c r="AN15" s="56" t="n">
        <v>0</v>
      </c>
      <c r="AO15" s="66" t="n">
        <v>0</v>
      </c>
      <c r="AP15" s="56" t="n">
        <v>0</v>
      </c>
      <c r="AQ15" s="71" t="n">
        <v>365</v>
      </c>
    </row>
    <row r="16" ht="29.5973557692308" customHeight="true">
      <c r="A16" s="8" t="s">
        <v>8</v>
      </c>
      <c r="B16" s="17" t="n">
        <v>1</v>
      </c>
      <c r="C16" s="24" t="n">
        <v>2169</v>
      </c>
      <c r="D16" s="24" t="n">
        <v>5634</v>
      </c>
      <c r="E16" s="29" t="n">
        <f>SUM(F16:G16)</f>
        <v>12</v>
      </c>
      <c r="F16" s="31" t="n">
        <v>11</v>
      </c>
      <c r="G16" s="31" t="n">
        <v>1</v>
      </c>
      <c r="H16" s="29" t="n">
        <f>SUM(I16:J16)</f>
        <v>1</v>
      </c>
      <c r="I16" s="31" t="n">
        <v>1</v>
      </c>
      <c r="J16" s="33" t="n">
        <v>0</v>
      </c>
      <c r="K16" s="34" t="n">
        <f>SUM(L16:M16)</f>
        <v>8</v>
      </c>
      <c r="L16" s="31" t="n">
        <v>7</v>
      </c>
      <c r="M16" s="31" t="n">
        <v>1</v>
      </c>
      <c r="N16" s="34" t="n">
        <f>SUM(O16:P16)</f>
        <v>3</v>
      </c>
      <c r="O16" s="31" t="n">
        <v>3</v>
      </c>
      <c r="P16" s="33" t="n">
        <v>0</v>
      </c>
      <c r="Q16" s="34" t="n">
        <f>SUM(R16:S16)</f>
        <v>83</v>
      </c>
      <c r="R16" s="31" t="n">
        <v>39</v>
      </c>
      <c r="S16" s="31" t="n">
        <v>44</v>
      </c>
      <c r="T16" s="33" t="n">
        <v>0</v>
      </c>
      <c r="U16" s="43" t="s">
        <v>8</v>
      </c>
      <c r="V16" s="45" t="n">
        <f>SUM(W16:X16)</f>
        <v>165420</v>
      </c>
      <c r="W16" s="47" t="n">
        <v>80000</v>
      </c>
      <c r="X16" s="24" t="n">
        <v>85420</v>
      </c>
      <c r="Y16" s="33" t="n">
        <f>SUM(Z16:AA16)</f>
        <v>0</v>
      </c>
      <c r="Z16" s="33" t="n">
        <v>0</v>
      </c>
      <c r="AA16" s="33" t="n">
        <v>0</v>
      </c>
      <c r="AB16" s="33" t="n">
        <v>0</v>
      </c>
      <c r="AC16" s="33" t="n">
        <v>0</v>
      </c>
      <c r="AD16" s="24" t="n">
        <v>77</v>
      </c>
      <c r="AE16" s="33" t="n">
        <v>0</v>
      </c>
      <c r="AF16" s="56" t="n">
        <v>0</v>
      </c>
      <c r="AG16" s="57" t="n">
        <v>1</v>
      </c>
      <c r="AH16" s="56" t="n">
        <v>0</v>
      </c>
      <c r="AI16" s="57" t="n">
        <v>1</v>
      </c>
      <c r="AJ16" s="45" t="n">
        <f>SUM(AK16:AL16)</f>
        <v>15</v>
      </c>
      <c r="AK16" s="57" t="n">
        <v>3</v>
      </c>
      <c r="AL16" s="57" t="n">
        <v>12</v>
      </c>
      <c r="AM16" s="56" t="n">
        <v>1</v>
      </c>
      <c r="AN16" s="56" t="n">
        <v>0</v>
      </c>
      <c r="AO16" s="66" t="n">
        <v>0</v>
      </c>
      <c r="AP16" s="56" t="n">
        <v>0</v>
      </c>
      <c r="AQ16" s="72" t="n">
        <v>687</v>
      </c>
    </row>
    <row r="17" ht="29.5973557692308" customHeight="true">
      <c r="A17" s="8" t="s">
        <v>9</v>
      </c>
      <c r="B17" s="17" t="n">
        <v>1</v>
      </c>
      <c r="C17" s="24" t="n">
        <v>1643</v>
      </c>
      <c r="D17" s="24" t="n">
        <v>4180</v>
      </c>
      <c r="E17" s="29" t="n">
        <f>SUM(F17:G17)</f>
        <v>12</v>
      </c>
      <c r="F17" s="31" t="n">
        <v>7</v>
      </c>
      <c r="G17" s="31" t="n">
        <v>5</v>
      </c>
      <c r="H17" s="29" t="n">
        <f>SUM(I17:J17)</f>
        <v>1</v>
      </c>
      <c r="I17" s="33" t="n">
        <v>0</v>
      </c>
      <c r="J17" s="31" t="n">
        <v>1</v>
      </c>
      <c r="K17" s="34" t="n">
        <f>SUM(L17:M17)</f>
        <v>8</v>
      </c>
      <c r="L17" s="31" t="n">
        <v>5</v>
      </c>
      <c r="M17" s="31" t="n">
        <v>3</v>
      </c>
      <c r="N17" s="34" t="n">
        <f>SUM(O17:P17)</f>
        <v>3</v>
      </c>
      <c r="O17" s="31" t="n">
        <v>2</v>
      </c>
      <c r="P17" s="31" t="n">
        <v>1</v>
      </c>
      <c r="Q17" s="34" t="n">
        <f>SUM(R17:S17)</f>
        <v>38</v>
      </c>
      <c r="R17" s="31" t="n">
        <v>18</v>
      </c>
      <c r="S17" s="31" t="n">
        <v>20</v>
      </c>
      <c r="T17" s="33" t="n">
        <v>0</v>
      </c>
      <c r="U17" s="43" t="s">
        <v>9</v>
      </c>
      <c r="V17" s="45" t="n">
        <f>SUM(W17:X17)</f>
        <v>46087</v>
      </c>
      <c r="W17" s="47" t="n">
        <v>30000</v>
      </c>
      <c r="X17" s="24" t="n">
        <v>16087</v>
      </c>
      <c r="Y17" s="33" t="n">
        <f>SUM(Z17:AA17)</f>
        <v>0</v>
      </c>
      <c r="Z17" s="33" t="n">
        <v>0</v>
      </c>
      <c r="AA17" s="33" t="n">
        <v>0</v>
      </c>
      <c r="AB17" s="33" t="n">
        <v>0</v>
      </c>
      <c r="AC17" s="33" t="n">
        <v>0</v>
      </c>
      <c r="AD17" s="24" t="n">
        <v>42</v>
      </c>
      <c r="AE17" s="33" t="n">
        <v>0</v>
      </c>
      <c r="AF17" s="56" t="n">
        <v>0</v>
      </c>
      <c r="AG17" s="56" t="n">
        <v>0</v>
      </c>
      <c r="AH17" s="56" t="n">
        <v>0</v>
      </c>
      <c r="AI17" s="56" t="n">
        <v>0</v>
      </c>
      <c r="AJ17" s="56" t="n">
        <f>SUM(AK17:AL17)</f>
        <v>0</v>
      </c>
      <c r="AK17" s="56" t="n">
        <v>0</v>
      </c>
      <c r="AL17" s="56" t="n">
        <v>0</v>
      </c>
      <c r="AM17" s="56" t="n">
        <v>0</v>
      </c>
      <c r="AN17" s="56" t="n">
        <v>0</v>
      </c>
      <c r="AO17" s="66" t="n">
        <v>0</v>
      </c>
      <c r="AP17" s="56" t="n">
        <v>0</v>
      </c>
      <c r="AQ17" s="71" t="n">
        <v>42</v>
      </c>
    </row>
    <row r="18" ht="29.5973557692308" customHeight="true">
      <c r="A18" s="8" t="s">
        <v>10</v>
      </c>
      <c r="B18" s="17" t="n">
        <v>1</v>
      </c>
      <c r="C18" s="24" t="n">
        <v>1254</v>
      </c>
      <c r="D18" s="24" t="n">
        <v>3199</v>
      </c>
      <c r="E18" s="29" t="n">
        <f>SUM(F18:G18)</f>
        <v>12</v>
      </c>
      <c r="F18" s="31" t="n">
        <v>10</v>
      </c>
      <c r="G18" s="31" t="n">
        <v>2</v>
      </c>
      <c r="H18" s="29" t="n">
        <f>SUM(I18:J18)</f>
        <v>1</v>
      </c>
      <c r="I18" s="31" t="n">
        <v>1</v>
      </c>
      <c r="J18" s="33" t="n">
        <v>0</v>
      </c>
      <c r="K18" s="34" t="n">
        <f>SUM(L18:M18)</f>
        <v>8</v>
      </c>
      <c r="L18" s="31" t="n">
        <v>6</v>
      </c>
      <c r="M18" s="31" t="n">
        <v>2</v>
      </c>
      <c r="N18" s="34" t="n">
        <f>SUM(O18:P18)</f>
        <v>3</v>
      </c>
      <c r="O18" s="31" t="n">
        <v>3</v>
      </c>
      <c r="P18" s="33" t="n">
        <v>0</v>
      </c>
      <c r="Q18" s="34" t="n">
        <f>SUM(R18:S18)</f>
        <v>84</v>
      </c>
      <c r="R18" s="31" t="n">
        <v>53</v>
      </c>
      <c r="S18" s="31" t="n">
        <v>31</v>
      </c>
      <c r="T18" s="33" t="n">
        <v>0</v>
      </c>
      <c r="U18" s="43" t="s">
        <v>10</v>
      </c>
      <c r="V18" s="45" t="n">
        <f>SUM(W18:X18)</f>
        <v>89359</v>
      </c>
      <c r="W18" s="47" t="n">
        <v>50000</v>
      </c>
      <c r="X18" s="24" t="n">
        <v>39359</v>
      </c>
      <c r="Y18" s="33" t="n">
        <f>SUM(Z18:AA18)</f>
        <v>0</v>
      </c>
      <c r="Z18" s="33" t="n">
        <v>0</v>
      </c>
      <c r="AA18" s="33" t="n">
        <v>0</v>
      </c>
      <c r="AB18" s="33" t="n">
        <v>0</v>
      </c>
      <c r="AC18" s="33" t="n">
        <v>0</v>
      </c>
      <c r="AD18" s="24" t="n">
        <v>39</v>
      </c>
      <c r="AE18" s="33" t="n">
        <v>0</v>
      </c>
      <c r="AF18" s="56" t="n">
        <v>0</v>
      </c>
      <c r="AG18" s="56" t="n">
        <v>0</v>
      </c>
      <c r="AH18" s="56" t="n">
        <v>0</v>
      </c>
      <c r="AI18" s="56" t="n">
        <v>0</v>
      </c>
      <c r="AJ18" s="56" t="n">
        <f>SUM(AK18:AL18)</f>
        <v>0</v>
      </c>
      <c r="AK18" s="56" t="n">
        <v>0</v>
      </c>
      <c r="AL18" s="56" t="n">
        <v>0</v>
      </c>
      <c r="AM18" s="57" t="n">
        <v>1</v>
      </c>
      <c r="AN18" s="56" t="n">
        <v>0</v>
      </c>
      <c r="AO18" s="56" t="n">
        <v>0</v>
      </c>
      <c r="AP18" s="56" t="n">
        <v>0</v>
      </c>
      <c r="AQ18" s="71" t="n">
        <v>517</v>
      </c>
    </row>
    <row r="19" ht="29.5973557692308" customHeight="true">
      <c r="A19" s="8" t="s">
        <v>11</v>
      </c>
      <c r="B19" s="17" t="n">
        <v>1</v>
      </c>
      <c r="C19" s="24" t="n">
        <v>3171</v>
      </c>
      <c r="D19" s="24" t="n">
        <v>8456</v>
      </c>
      <c r="E19" s="29" t="n">
        <f>SUM(F19:G19)</f>
        <v>20</v>
      </c>
      <c r="F19" s="31" t="n">
        <v>7</v>
      </c>
      <c r="G19" s="31" t="n">
        <v>13</v>
      </c>
      <c r="H19" s="29" t="n">
        <f>SUM(I19:J19)</f>
        <v>1</v>
      </c>
      <c r="I19" s="33" t="n">
        <v>0</v>
      </c>
      <c r="J19" s="31" t="n">
        <v>1</v>
      </c>
      <c r="K19" s="34" t="n">
        <f>SUM(L19:M19)</f>
        <v>14</v>
      </c>
      <c r="L19" s="31" t="n">
        <v>5</v>
      </c>
      <c r="M19" s="31" t="n">
        <v>9</v>
      </c>
      <c r="N19" s="34" t="n">
        <f>SUM(O19:P19)</f>
        <v>5</v>
      </c>
      <c r="O19" s="31" t="n">
        <v>2</v>
      </c>
      <c r="P19" s="31" t="n">
        <v>3</v>
      </c>
      <c r="Q19" s="34" t="n">
        <f>SUM(R19:S19)</f>
        <v>162</v>
      </c>
      <c r="R19" s="31" t="n">
        <v>53</v>
      </c>
      <c r="S19" s="31" t="n">
        <v>109</v>
      </c>
      <c r="T19" s="33" t="n">
        <v>0</v>
      </c>
      <c r="U19" s="43" t="s">
        <v>11</v>
      </c>
      <c r="V19" s="45" t="n">
        <f>SUM(W19:X19)</f>
        <v>1312414</v>
      </c>
      <c r="W19" s="47" t="n">
        <v>1101358</v>
      </c>
      <c r="X19" s="24" t="n">
        <v>211056</v>
      </c>
      <c r="Y19" s="33" t="n">
        <f>SUM(Z19:AA19)</f>
        <v>0</v>
      </c>
      <c r="Z19" s="33" t="n">
        <v>0</v>
      </c>
      <c r="AA19" s="33" t="n">
        <v>0</v>
      </c>
      <c r="AB19" s="33" t="n">
        <v>0</v>
      </c>
      <c r="AC19" s="33" t="n">
        <v>0</v>
      </c>
      <c r="AD19" s="24" t="n">
        <v>85</v>
      </c>
      <c r="AE19" s="33" t="n">
        <v>0</v>
      </c>
      <c r="AF19" s="56" t="n">
        <v>6</v>
      </c>
      <c r="AG19" s="56" t="n">
        <v>0</v>
      </c>
      <c r="AH19" s="56" t="n">
        <v>1</v>
      </c>
      <c r="AI19" s="56" t="n">
        <v>1</v>
      </c>
      <c r="AJ19" s="45" t="n">
        <f>SUM(AK19:AL19)</f>
        <v>50</v>
      </c>
      <c r="AK19" s="56" t="n">
        <v>10</v>
      </c>
      <c r="AL19" s="56" t="n">
        <v>40</v>
      </c>
      <c r="AM19" s="57" t="n">
        <v>1</v>
      </c>
      <c r="AN19" s="56" t="n">
        <v>0</v>
      </c>
      <c r="AO19" s="66" t="n">
        <v>3</v>
      </c>
      <c r="AP19" s="68" t="n">
        <v>12685</v>
      </c>
      <c r="AQ19" s="72" t="n">
        <v>230</v>
      </c>
    </row>
    <row r="20" ht="29.5973557692308" customHeight="true">
      <c r="A20" s="8" t="s">
        <v>12</v>
      </c>
      <c r="B20" s="17" t="n">
        <v>1</v>
      </c>
      <c r="C20" s="24" t="n">
        <v>1053</v>
      </c>
      <c r="D20" s="24" t="n">
        <v>2444</v>
      </c>
      <c r="E20" s="29" t="n">
        <f>SUM(F20:G20)</f>
        <v>4</v>
      </c>
      <c r="F20" s="31" t="n">
        <v>2</v>
      </c>
      <c r="G20" s="31" t="n">
        <v>2</v>
      </c>
      <c r="H20" s="29" t="n">
        <f>SUM(I20:J20)</f>
        <v>1</v>
      </c>
      <c r="I20" s="31" t="n">
        <v>1</v>
      </c>
      <c r="J20" s="33" t="n">
        <v>0</v>
      </c>
      <c r="K20" s="34" t="n">
        <f>SUM(L20:M20)</f>
        <v>1</v>
      </c>
      <c r="L20" s="33" t="n">
        <v>0</v>
      </c>
      <c r="M20" s="31" t="n">
        <v>1</v>
      </c>
      <c r="N20" s="34" t="n">
        <f>SUM(O20:P20)</f>
        <v>2</v>
      </c>
      <c r="O20" s="31" t="n">
        <v>1</v>
      </c>
      <c r="P20" s="31" t="n">
        <v>1</v>
      </c>
      <c r="Q20" s="34" t="n">
        <f>SUM(R20:S20)</f>
        <v>4</v>
      </c>
      <c r="R20" s="31" t="n">
        <v>2</v>
      </c>
      <c r="S20" s="31" t="n">
        <v>2</v>
      </c>
      <c r="T20" s="33" t="n">
        <v>0</v>
      </c>
      <c r="U20" s="43" t="s">
        <v>12</v>
      </c>
      <c r="V20" s="33" t="n">
        <f>SUM(W20:X20)</f>
        <v>0</v>
      </c>
      <c r="W20" s="33" t="n">
        <v>0</v>
      </c>
      <c r="X20" s="33" t="n">
        <v>0</v>
      </c>
      <c r="Y20" s="33" t="n">
        <f>SUM(Z20:AA20)</f>
        <v>0</v>
      </c>
      <c r="Z20" s="33" t="n">
        <v>0</v>
      </c>
      <c r="AA20" s="33" t="n">
        <v>0</v>
      </c>
      <c r="AB20" s="33" t="n">
        <v>0</v>
      </c>
      <c r="AC20" s="48" t="n">
        <v>0</v>
      </c>
      <c r="AD20" s="33" t="n">
        <v>0</v>
      </c>
      <c r="AE20" s="33" t="n">
        <v>0</v>
      </c>
      <c r="AF20" s="56" t="n">
        <v>0</v>
      </c>
      <c r="AG20" s="33" t="n">
        <v>0</v>
      </c>
      <c r="AH20" s="56" t="n">
        <v>0</v>
      </c>
      <c r="AI20" s="56" t="n">
        <v>0</v>
      </c>
      <c r="AJ20" s="56" t="n">
        <f>SUM(AK20:AL20)</f>
        <v>0</v>
      </c>
      <c r="AK20" s="56" t="n">
        <v>0</v>
      </c>
      <c r="AL20" s="56" t="n">
        <v>0</v>
      </c>
      <c r="AM20" s="56" t="n">
        <v>0</v>
      </c>
      <c r="AN20" s="56" t="n">
        <v>0</v>
      </c>
      <c r="AO20" s="66" t="n">
        <v>0</v>
      </c>
      <c r="AP20" s="56" t="n">
        <v>0</v>
      </c>
      <c r="AQ20" s="72" t="n">
        <v>0</v>
      </c>
    </row>
    <row r="21" ht="29.5973557692308" customHeight="true">
      <c r="A21" s="8" t="s">
        <v>13</v>
      </c>
      <c r="B21" s="17" t="n">
        <v>1</v>
      </c>
      <c r="C21" s="24" t="n">
        <v>1621</v>
      </c>
      <c r="D21" s="24" t="n">
        <v>4334</v>
      </c>
      <c r="E21" s="29" t="n">
        <f>SUM(F21:G21)</f>
        <v>12</v>
      </c>
      <c r="F21" s="31" t="n">
        <v>11</v>
      </c>
      <c r="G21" s="31" t="n">
        <v>1</v>
      </c>
      <c r="H21" s="29" t="n">
        <f>SUM(I21:J21)</f>
        <v>1</v>
      </c>
      <c r="I21" s="31" t="n">
        <v>1</v>
      </c>
      <c r="J21" s="33" t="n">
        <v>0</v>
      </c>
      <c r="K21" s="34" t="n">
        <f>SUM(L21:M21)</f>
        <v>8</v>
      </c>
      <c r="L21" s="31" t="n">
        <v>7</v>
      </c>
      <c r="M21" s="31" t="n">
        <v>1</v>
      </c>
      <c r="N21" s="34" t="n">
        <f>SUM(O21:P21)</f>
        <v>3</v>
      </c>
      <c r="O21" s="31" t="n">
        <v>3</v>
      </c>
      <c r="P21" s="33" t="n">
        <v>0</v>
      </c>
      <c r="Q21" s="34" t="n">
        <f>SUM(R21:S21)</f>
        <v>51</v>
      </c>
      <c r="R21" s="31" t="n">
        <v>28</v>
      </c>
      <c r="S21" s="31" t="n">
        <v>23</v>
      </c>
      <c r="T21" s="33" t="n">
        <v>0</v>
      </c>
      <c r="U21" s="43" t="s">
        <v>13</v>
      </c>
      <c r="V21" s="45" t="n">
        <f>SUM(W21:X21)</f>
        <v>46240</v>
      </c>
      <c r="W21" s="47" t="n">
        <v>30000</v>
      </c>
      <c r="X21" s="24" t="n">
        <v>16240</v>
      </c>
      <c r="Y21" s="33" t="n">
        <f>SUM(Z21:AA21)</f>
        <v>0</v>
      </c>
      <c r="Z21" s="33" t="n">
        <v>0</v>
      </c>
      <c r="AA21" s="33" t="n">
        <v>0</v>
      </c>
      <c r="AB21" s="33" t="n">
        <v>0</v>
      </c>
      <c r="AC21" s="33" t="n">
        <v>0</v>
      </c>
      <c r="AD21" s="24" t="n">
        <v>40</v>
      </c>
      <c r="AE21" s="33" t="n">
        <v>0</v>
      </c>
      <c r="AF21" s="57" t="n">
        <v>1</v>
      </c>
      <c r="AG21" s="56" t="n">
        <v>0</v>
      </c>
      <c r="AH21" s="56" t="n">
        <v>0</v>
      </c>
      <c r="AI21" s="57" t="n">
        <v>1</v>
      </c>
      <c r="AJ21" s="45" t="n">
        <f>SUM(AK21:AL21)</f>
        <v>16</v>
      </c>
      <c r="AK21" s="57" t="n">
        <v>8</v>
      </c>
      <c r="AL21" s="57" t="n">
        <v>8</v>
      </c>
      <c r="AM21" s="56" t="n">
        <v>0</v>
      </c>
      <c r="AN21" s="56" t="n">
        <v>0</v>
      </c>
      <c r="AO21" s="66" t="n">
        <v>0</v>
      </c>
      <c r="AP21" s="56" t="n">
        <v>0</v>
      </c>
      <c r="AQ21" s="71" t="n">
        <v>40</v>
      </c>
    </row>
    <row r="22" ht="29.5973557692308" customHeight="true">
      <c r="A22" s="8" t="s">
        <v>14</v>
      </c>
      <c r="B22" s="17" t="n">
        <v>1</v>
      </c>
      <c r="C22" s="24" t="n">
        <v>2868</v>
      </c>
      <c r="D22" s="24" t="n">
        <v>8316</v>
      </c>
      <c r="E22" s="29" t="n">
        <f>SUM(F22:G22)</f>
        <v>20</v>
      </c>
      <c r="F22" s="31" t="n">
        <v>19</v>
      </c>
      <c r="G22" s="31" t="n">
        <v>1</v>
      </c>
      <c r="H22" s="29" t="n">
        <f>SUM(I22:J22)</f>
        <v>1</v>
      </c>
      <c r="I22" s="31" t="n">
        <v>1</v>
      </c>
      <c r="J22" s="33" t="n">
        <v>0</v>
      </c>
      <c r="K22" s="34" t="n">
        <f>SUM(L22:M22)</f>
        <v>14</v>
      </c>
      <c r="L22" s="31" t="n">
        <v>13</v>
      </c>
      <c r="M22" s="31" t="n">
        <v>1</v>
      </c>
      <c r="N22" s="34" t="n">
        <f>SUM(O22:P22)</f>
        <v>5</v>
      </c>
      <c r="O22" s="31" t="n">
        <v>5</v>
      </c>
      <c r="P22" s="33" t="n">
        <v>0</v>
      </c>
      <c r="Q22" s="34" t="n">
        <f>SUM(R22:S22)</f>
        <v>321</v>
      </c>
      <c r="R22" s="31" t="n">
        <v>163</v>
      </c>
      <c r="S22" s="31" t="n">
        <v>158</v>
      </c>
      <c r="T22" s="33" t="n">
        <v>0</v>
      </c>
      <c r="U22" s="43" t="s">
        <v>14</v>
      </c>
      <c r="V22" s="45" t="n">
        <f>SUM(W22:X22)</f>
        <v>85213</v>
      </c>
      <c r="W22" s="47" t="n">
        <v>60000</v>
      </c>
      <c r="X22" s="24" t="n">
        <v>25213</v>
      </c>
      <c r="Y22" s="33" t="n">
        <f>SUM(Z22:AA22)</f>
        <v>0</v>
      </c>
      <c r="Z22" s="33" t="n">
        <v>0</v>
      </c>
      <c r="AA22" s="33" t="n">
        <v>0</v>
      </c>
      <c r="AB22" s="33" t="n">
        <v>0</v>
      </c>
      <c r="AC22" s="33" t="n">
        <v>0</v>
      </c>
      <c r="AD22" s="24" t="n">
        <v>167</v>
      </c>
      <c r="AE22" s="33" t="n">
        <v>0</v>
      </c>
      <c r="AF22" s="57" t="n">
        <v>1</v>
      </c>
      <c r="AG22" s="56" t="n">
        <v>0</v>
      </c>
      <c r="AH22" s="56" t="n">
        <v>0</v>
      </c>
      <c r="AI22" s="57" t="n">
        <v>1</v>
      </c>
      <c r="AJ22" s="45" t="n">
        <f>SUM(AK22:AL22)</f>
        <v>46</v>
      </c>
      <c r="AK22" s="57" t="n">
        <v>17</v>
      </c>
      <c r="AL22" s="57" t="n">
        <v>29</v>
      </c>
      <c r="AM22" s="56" t="n">
        <v>0</v>
      </c>
      <c r="AN22" s="56" t="n">
        <v>0</v>
      </c>
      <c r="AO22" s="56" t="n">
        <v>0</v>
      </c>
      <c r="AP22" s="56" t="n">
        <v>0</v>
      </c>
      <c r="AQ22" s="71" t="n">
        <v>885</v>
      </c>
    </row>
    <row r="23" ht="29.5973557692308" customHeight="true">
      <c r="A23" s="8" t="s">
        <v>15</v>
      </c>
      <c r="B23" s="17" t="n">
        <v>1</v>
      </c>
      <c r="C23" s="24" t="n">
        <v>1117</v>
      </c>
      <c r="D23" s="24" t="n">
        <v>2246</v>
      </c>
      <c r="E23" s="29" t="n">
        <f>SUM(F23:G23)</f>
        <v>12</v>
      </c>
      <c r="F23" s="31" t="n">
        <v>8</v>
      </c>
      <c r="G23" s="31" t="n">
        <v>4</v>
      </c>
      <c r="H23" s="29" t="n">
        <f>SUM(I23:J23)</f>
        <v>1</v>
      </c>
      <c r="I23" s="33" t="n">
        <v>0</v>
      </c>
      <c r="J23" s="31" t="n">
        <v>1</v>
      </c>
      <c r="K23" s="34" t="n">
        <f>SUM(L23:M23)</f>
        <v>8</v>
      </c>
      <c r="L23" s="31" t="n">
        <v>6</v>
      </c>
      <c r="M23" s="31" t="n">
        <v>2</v>
      </c>
      <c r="N23" s="34" t="n">
        <f>SUM(O23:P23)</f>
        <v>3</v>
      </c>
      <c r="O23" s="31" t="n">
        <v>2</v>
      </c>
      <c r="P23" s="31" t="n">
        <v>1</v>
      </c>
      <c r="Q23" s="34" t="n">
        <f>SUM(R23:S23)</f>
        <v>30</v>
      </c>
      <c r="R23" s="31" t="n">
        <v>19</v>
      </c>
      <c r="S23" s="31" t="n">
        <v>11</v>
      </c>
      <c r="T23" s="33" t="n">
        <v>0</v>
      </c>
      <c r="U23" s="43" t="s">
        <v>15</v>
      </c>
      <c r="V23" s="33" t="n">
        <f>SUM(W23:X23)</f>
        <v>0</v>
      </c>
      <c r="W23" s="33" t="n">
        <v>0</v>
      </c>
      <c r="X23" s="33" t="n">
        <v>0</v>
      </c>
      <c r="Y23" s="33" t="n">
        <f>SUM(Z23:AA23)</f>
        <v>0</v>
      </c>
      <c r="Z23" s="33" t="n">
        <v>0</v>
      </c>
      <c r="AA23" s="33" t="n">
        <v>0</v>
      </c>
      <c r="AB23" s="33" t="n">
        <v>0</v>
      </c>
      <c r="AC23" s="33" t="n">
        <v>0</v>
      </c>
      <c r="AD23" s="33" t="n">
        <v>0</v>
      </c>
      <c r="AE23" s="33" t="n">
        <v>0</v>
      </c>
      <c r="AF23" s="56" t="n">
        <v>0</v>
      </c>
      <c r="AG23" s="56" t="n">
        <v>0</v>
      </c>
      <c r="AH23" s="56" t="n">
        <v>0</v>
      </c>
      <c r="AI23" s="56" t="n">
        <v>0</v>
      </c>
      <c r="AJ23" s="56" t="n">
        <f>SUM(AK23:AL23)</f>
        <v>0</v>
      </c>
      <c r="AK23" s="56" t="n">
        <v>0</v>
      </c>
      <c r="AL23" s="56" t="n">
        <v>0</v>
      </c>
      <c r="AM23" s="56" t="n">
        <v>0</v>
      </c>
      <c r="AN23" s="56" t="n">
        <v>0</v>
      </c>
      <c r="AO23" s="56" t="n">
        <v>0</v>
      </c>
      <c r="AP23" s="56" t="n">
        <v>0</v>
      </c>
      <c r="AQ23" s="72" t="n">
        <v>0</v>
      </c>
    </row>
    <row r="24" ht="29.5973557692308" customHeight="true">
      <c r="A24" s="8" t="s">
        <v>16</v>
      </c>
      <c r="B24" s="17" t="n">
        <v>1</v>
      </c>
      <c r="C24" s="24" t="n">
        <v>1826</v>
      </c>
      <c r="D24" s="24" t="n">
        <v>4620</v>
      </c>
      <c r="E24" s="29" t="n">
        <f>SUM(F24:G24)</f>
        <v>12</v>
      </c>
      <c r="F24" s="31" t="n">
        <v>10</v>
      </c>
      <c r="G24" s="31" t="n">
        <v>2</v>
      </c>
      <c r="H24" s="29" t="n">
        <f>SUM(I24:J24)</f>
        <v>1</v>
      </c>
      <c r="I24" s="33" t="n">
        <v>0</v>
      </c>
      <c r="J24" s="31" t="n">
        <v>1</v>
      </c>
      <c r="K24" s="34" t="n">
        <f>SUM(L24:M24)</f>
        <v>8</v>
      </c>
      <c r="L24" s="31" t="n">
        <v>7</v>
      </c>
      <c r="M24" s="31" t="n">
        <v>1</v>
      </c>
      <c r="N24" s="34" t="n">
        <f>SUM(O24:P24)</f>
        <v>3</v>
      </c>
      <c r="O24" s="31" t="n">
        <v>3</v>
      </c>
      <c r="P24" s="33" t="n">
        <v>0</v>
      </c>
      <c r="Q24" s="34" t="n">
        <f>SUM(R24:S24)</f>
        <v>80</v>
      </c>
      <c r="R24" s="31" t="n">
        <v>50</v>
      </c>
      <c r="S24" s="31" t="n">
        <v>30</v>
      </c>
      <c r="T24" s="33" t="n">
        <v>0</v>
      </c>
      <c r="U24" s="43" t="s">
        <v>16</v>
      </c>
      <c r="V24" s="45" t="n">
        <f>SUM(W24:X24)</f>
        <v>206127</v>
      </c>
      <c r="W24" s="47" t="n">
        <v>150000</v>
      </c>
      <c r="X24" s="48" t="n">
        <v>56127</v>
      </c>
      <c r="Y24" s="33" t="n">
        <f>SUM(Z24:AA24)</f>
        <v>0</v>
      </c>
      <c r="Z24" s="33" t="n">
        <v>0</v>
      </c>
      <c r="AA24" s="33" t="n">
        <v>0</v>
      </c>
      <c r="AB24" s="33" t="n">
        <v>0</v>
      </c>
      <c r="AC24" s="33" t="n">
        <v>0</v>
      </c>
      <c r="AD24" s="48" t="n">
        <v>58</v>
      </c>
      <c r="AE24" s="33" t="n">
        <v>0</v>
      </c>
      <c r="AF24" s="56" t="n">
        <v>0</v>
      </c>
      <c r="AG24" s="33" t="n">
        <v>0</v>
      </c>
      <c r="AH24" s="56" t="n">
        <v>0</v>
      </c>
      <c r="AI24" s="56" t="n">
        <v>1</v>
      </c>
      <c r="AJ24" s="45" t="n">
        <f>SUM(AK24:AL24)</f>
        <v>19</v>
      </c>
      <c r="AK24" s="56" t="n">
        <v>5</v>
      </c>
      <c r="AL24" s="56" t="n">
        <v>14</v>
      </c>
      <c r="AM24" s="56" t="n">
        <v>1</v>
      </c>
      <c r="AN24" s="56" t="n">
        <v>0</v>
      </c>
      <c r="AO24" s="66" t="n">
        <v>0</v>
      </c>
      <c r="AP24" s="68" t="n">
        <v>215</v>
      </c>
      <c r="AQ24" s="71" t="n">
        <v>371</v>
      </c>
    </row>
    <row r="25" ht="29.5973557692308" customHeight="true">
      <c r="A25" s="8" t="s">
        <v>17</v>
      </c>
      <c r="B25" s="17" t="n">
        <v>1</v>
      </c>
      <c r="C25" s="17" t="n">
        <v>1968</v>
      </c>
      <c r="D25" s="17" t="n">
        <v>4430</v>
      </c>
      <c r="E25" s="29" t="n">
        <f>SUM(F25:G25)</f>
        <v>12</v>
      </c>
      <c r="F25" s="31" t="n">
        <v>6</v>
      </c>
      <c r="G25" s="31" t="n">
        <v>6</v>
      </c>
      <c r="H25" s="29" t="n">
        <f>SUM(I25:J25)</f>
        <v>1</v>
      </c>
      <c r="I25" s="31" t="n">
        <v>1</v>
      </c>
      <c r="J25" s="33" t="n">
        <v>0</v>
      </c>
      <c r="K25" s="34" t="n">
        <f>SUM(L25:M25)</f>
        <v>8</v>
      </c>
      <c r="L25" s="31" t="n">
        <v>3</v>
      </c>
      <c r="M25" s="31" t="n">
        <v>5</v>
      </c>
      <c r="N25" s="34" t="n">
        <f>SUM(O25:P25)</f>
        <v>3</v>
      </c>
      <c r="O25" s="31" t="n">
        <v>2</v>
      </c>
      <c r="P25" s="31" t="n">
        <v>1</v>
      </c>
      <c r="Q25" s="34" t="n">
        <f>SUM(R25:S25)</f>
        <v>30</v>
      </c>
      <c r="R25" s="31" t="n">
        <v>16</v>
      </c>
      <c r="S25" s="31" t="n">
        <v>14</v>
      </c>
      <c r="T25" s="33" t="n">
        <v>0</v>
      </c>
      <c r="U25" s="43" t="s">
        <v>17</v>
      </c>
      <c r="V25" s="45" t="n">
        <f>SUM(W25:X25)</f>
        <v>76550</v>
      </c>
      <c r="W25" s="17" t="n">
        <v>50000</v>
      </c>
      <c r="X25" s="17" t="n">
        <v>26550</v>
      </c>
      <c r="Y25" s="33" t="n">
        <f>SUM(Z25:AA25)</f>
        <v>0</v>
      </c>
      <c r="Z25" s="33" t="n">
        <v>0</v>
      </c>
      <c r="AA25" s="33" t="n">
        <v>0</v>
      </c>
      <c r="AB25" s="33" t="n">
        <v>0</v>
      </c>
      <c r="AC25" s="33" t="n">
        <v>0</v>
      </c>
      <c r="AD25" s="17" t="n">
        <v>42</v>
      </c>
      <c r="AE25" s="33" t="n">
        <v>0</v>
      </c>
      <c r="AF25" s="56" t="n">
        <v>0</v>
      </c>
      <c r="AG25" s="56" t="n">
        <v>0</v>
      </c>
      <c r="AH25" s="56" t="n">
        <v>0</v>
      </c>
      <c r="AI25" s="17" t="n">
        <v>1</v>
      </c>
      <c r="AJ25" s="45" t="n">
        <f>SUM(AK25:AL25)</f>
        <v>10</v>
      </c>
      <c r="AK25" s="17" t="n">
        <v>4</v>
      </c>
      <c r="AL25" s="17" t="n">
        <v>6</v>
      </c>
      <c r="AM25" s="17" t="n">
        <v>1</v>
      </c>
      <c r="AN25" s="56" t="n">
        <v>0</v>
      </c>
      <c r="AO25" s="56" t="n">
        <v>0</v>
      </c>
      <c r="AP25" s="56" t="n">
        <v>0</v>
      </c>
      <c r="AQ25" s="73" t="n">
        <v>369</v>
      </c>
    </row>
    <row r="26" ht="29.5973557692308" customHeight="true">
      <c r="A26" s="8" t="s">
        <v>18</v>
      </c>
      <c r="B26" s="17" t="n">
        <v>1</v>
      </c>
      <c r="C26" s="17" t="n">
        <v>1045</v>
      </c>
      <c r="D26" s="17" t="n">
        <v>2732</v>
      </c>
      <c r="E26" s="29" t="n">
        <f>SUM(F26:G26)</f>
        <v>12</v>
      </c>
      <c r="F26" s="31" t="n">
        <v>3</v>
      </c>
      <c r="G26" s="31" t="n">
        <v>9</v>
      </c>
      <c r="H26" s="29" t="n">
        <f>SUM(I26:J26)</f>
        <v>1</v>
      </c>
      <c r="I26" s="33" t="n">
        <v>0</v>
      </c>
      <c r="J26" s="31" t="n">
        <v>1</v>
      </c>
      <c r="K26" s="34" t="n">
        <f>SUM(L26:M26)</f>
        <v>8</v>
      </c>
      <c r="L26" s="31" t="n">
        <v>2</v>
      </c>
      <c r="M26" s="31" t="n">
        <v>6</v>
      </c>
      <c r="N26" s="34" t="n">
        <f>SUM(O26:P26)</f>
        <v>3</v>
      </c>
      <c r="O26" s="31" t="n">
        <v>1</v>
      </c>
      <c r="P26" s="31" t="n">
        <v>2</v>
      </c>
      <c r="Q26" s="34" t="n">
        <f>SUM(R26:S26)</f>
        <v>105</v>
      </c>
      <c r="R26" s="31" t="n">
        <v>36</v>
      </c>
      <c r="S26" s="31" t="n">
        <v>69</v>
      </c>
      <c r="T26" s="33" t="n">
        <v>0</v>
      </c>
      <c r="U26" s="43" t="s">
        <v>18</v>
      </c>
      <c r="V26" s="45" t="n">
        <f>SUM(W26:X26)</f>
        <v>190036</v>
      </c>
      <c r="W26" s="17" t="n">
        <v>80000</v>
      </c>
      <c r="X26" s="17" t="n">
        <v>110036</v>
      </c>
      <c r="Y26" s="33" t="n">
        <f>SUM(Z26:AA26)</f>
        <v>0</v>
      </c>
      <c r="Z26" s="33" t="n">
        <v>0</v>
      </c>
      <c r="AA26" s="33" t="n">
        <v>0</v>
      </c>
      <c r="AB26" s="33" t="n">
        <v>0</v>
      </c>
      <c r="AC26" s="33" t="n">
        <v>0</v>
      </c>
      <c r="AD26" s="17" t="n">
        <v>119</v>
      </c>
      <c r="AE26" s="33" t="n">
        <v>0</v>
      </c>
      <c r="AF26" s="56" t="n">
        <v>0</v>
      </c>
      <c r="AG26" s="33" t="n">
        <v>0</v>
      </c>
      <c r="AH26" s="56" t="n">
        <v>0</v>
      </c>
      <c r="AI26" s="56" t="n">
        <v>0</v>
      </c>
      <c r="AJ26" s="56" t="n">
        <f>SUM(AK26:AL26)</f>
        <v>0</v>
      </c>
      <c r="AK26" s="56" t="n">
        <v>0</v>
      </c>
      <c r="AL26" s="56" t="n">
        <v>0</v>
      </c>
      <c r="AM26" s="56" t="n">
        <v>0</v>
      </c>
      <c r="AN26" s="56" t="n">
        <v>0</v>
      </c>
      <c r="AO26" s="56" t="n">
        <v>0</v>
      </c>
      <c r="AP26" s="56" t="n">
        <v>0</v>
      </c>
      <c r="AQ26" s="73" t="n">
        <v>562</v>
      </c>
    </row>
    <row r="27" ht="29.5973557692308" customHeight="true">
      <c r="A27" s="8" t="s">
        <v>19</v>
      </c>
      <c r="B27" s="17" t="n">
        <v>1</v>
      </c>
      <c r="C27" s="17" t="n">
        <v>1630</v>
      </c>
      <c r="D27" s="17" t="n">
        <v>3410</v>
      </c>
      <c r="E27" s="29" t="n">
        <f>SUM(F27:G27)</f>
        <v>12</v>
      </c>
      <c r="F27" s="31" t="n">
        <v>7</v>
      </c>
      <c r="G27" s="31" t="n">
        <v>5</v>
      </c>
      <c r="H27" s="29" t="n">
        <f>SUM(I27:J27)</f>
        <v>1</v>
      </c>
      <c r="I27" s="33" t="n">
        <v>0</v>
      </c>
      <c r="J27" s="31" t="n">
        <v>1</v>
      </c>
      <c r="K27" s="34" t="n">
        <f>SUM(L27:M27)</f>
        <v>8</v>
      </c>
      <c r="L27" s="31" t="n">
        <v>4</v>
      </c>
      <c r="M27" s="31" t="n">
        <v>4</v>
      </c>
      <c r="N27" s="34" t="n">
        <f>SUM(O27:P27)</f>
        <v>3</v>
      </c>
      <c r="O27" s="31" t="n">
        <v>3</v>
      </c>
      <c r="P27" s="33" t="n">
        <v>0</v>
      </c>
      <c r="Q27" s="34" t="n">
        <f>SUM(R27:S27)</f>
        <v>53</v>
      </c>
      <c r="R27" s="31" t="n">
        <v>27</v>
      </c>
      <c r="S27" s="31" t="n">
        <v>26</v>
      </c>
      <c r="T27" s="33" t="n">
        <v>0</v>
      </c>
      <c r="U27" s="43" t="s">
        <v>19</v>
      </c>
      <c r="V27" s="45" t="n">
        <f>SUM(W27:X27)</f>
        <v>121020</v>
      </c>
      <c r="W27" s="17" t="n">
        <v>80000</v>
      </c>
      <c r="X27" s="17" t="n">
        <v>41020</v>
      </c>
      <c r="Y27" s="33" t="n">
        <f>SUM(Z27:AA27)</f>
        <v>0</v>
      </c>
      <c r="Z27" s="33" t="n">
        <v>0</v>
      </c>
      <c r="AA27" s="33" t="n">
        <v>0</v>
      </c>
      <c r="AB27" s="33" t="n">
        <v>0</v>
      </c>
      <c r="AC27" s="33" t="n">
        <v>0</v>
      </c>
      <c r="AD27" s="17" t="n">
        <v>40</v>
      </c>
      <c r="AE27" s="33" t="n">
        <v>0</v>
      </c>
      <c r="AF27" s="58" t="n">
        <v>4</v>
      </c>
      <c r="AG27" s="58" t="n">
        <v>1</v>
      </c>
      <c r="AH27" s="58" t="n">
        <v>1</v>
      </c>
      <c r="AI27" s="58" t="n">
        <v>1</v>
      </c>
      <c r="AJ27" s="45" t="n">
        <f>SUM(AK27:AL27)</f>
        <v>35</v>
      </c>
      <c r="AK27" s="17" t="n">
        <v>15</v>
      </c>
      <c r="AL27" s="17" t="n">
        <v>20</v>
      </c>
      <c r="AM27" s="56" t="n">
        <v>0</v>
      </c>
      <c r="AN27" s="56" t="n">
        <v>0</v>
      </c>
      <c r="AO27" s="56" t="n">
        <v>0</v>
      </c>
      <c r="AP27" s="56" t="n">
        <v>0</v>
      </c>
      <c r="AQ27" s="73" t="n">
        <v>205</v>
      </c>
    </row>
    <row r="28" ht="29.5973557692308" customHeight="true">
      <c r="A28" s="8" t="s">
        <v>20</v>
      </c>
      <c r="B28" s="17" t="n">
        <v>1</v>
      </c>
      <c r="C28" s="17" t="n">
        <v>890</v>
      </c>
      <c r="D28" s="17" t="n">
        <v>1893</v>
      </c>
      <c r="E28" s="29" t="n">
        <f>SUM(F28:G28)</f>
        <v>12</v>
      </c>
      <c r="F28" s="31" t="n">
        <v>8</v>
      </c>
      <c r="G28" s="31" t="n">
        <v>4</v>
      </c>
      <c r="H28" s="29" t="n">
        <f>SUM(I28:J28)</f>
        <v>1</v>
      </c>
      <c r="I28" s="31" t="n">
        <v>1</v>
      </c>
      <c r="J28" s="33" t="n">
        <v>0</v>
      </c>
      <c r="K28" s="34" t="n">
        <f>SUM(L28:M28)</f>
        <v>8</v>
      </c>
      <c r="L28" s="31" t="n">
        <v>6</v>
      </c>
      <c r="M28" s="31" t="n">
        <v>2</v>
      </c>
      <c r="N28" s="34" t="n">
        <f>SUM(O28:P28)</f>
        <v>3</v>
      </c>
      <c r="O28" s="31" t="n">
        <v>1</v>
      </c>
      <c r="P28" s="31" t="n">
        <v>2</v>
      </c>
      <c r="Q28" s="34" t="n">
        <f>SUM(R28:S28)</f>
        <v>51</v>
      </c>
      <c r="R28" s="31" t="n">
        <v>13</v>
      </c>
      <c r="S28" s="31" t="n">
        <v>38</v>
      </c>
      <c r="T28" s="33" t="n">
        <v>0</v>
      </c>
      <c r="U28" s="43" t="s">
        <v>20</v>
      </c>
      <c r="V28" s="45" t="n">
        <f>SUM(W28:X28)</f>
        <v>90650</v>
      </c>
      <c r="W28" s="17" t="n">
        <v>50000</v>
      </c>
      <c r="X28" s="17" t="n">
        <v>40650</v>
      </c>
      <c r="Y28" s="33" t="n">
        <f>SUM(Z28:AA28)</f>
        <v>0</v>
      </c>
      <c r="Z28" s="33" t="n">
        <v>0</v>
      </c>
      <c r="AA28" s="33" t="n">
        <v>0</v>
      </c>
      <c r="AB28" s="33" t="n">
        <v>0</v>
      </c>
      <c r="AC28" s="33" t="n">
        <v>0</v>
      </c>
      <c r="AD28" s="17" t="n">
        <v>43</v>
      </c>
      <c r="AE28" s="33" t="n">
        <v>0</v>
      </c>
      <c r="AF28" s="56" t="n">
        <v>0</v>
      </c>
      <c r="AG28" s="33" t="n">
        <v>0</v>
      </c>
      <c r="AH28" s="56" t="n">
        <v>0</v>
      </c>
      <c r="AI28" s="56" t="n">
        <v>0</v>
      </c>
      <c r="AJ28" s="56" t="n">
        <f>SUM(AK28:AL28)</f>
        <v>0</v>
      </c>
      <c r="AK28" s="56" t="n">
        <v>0</v>
      </c>
      <c r="AL28" s="56" t="n">
        <v>0</v>
      </c>
      <c r="AM28" s="56" t="n">
        <v>0</v>
      </c>
      <c r="AN28" s="56" t="n">
        <v>0</v>
      </c>
      <c r="AO28" s="56" t="n">
        <v>0</v>
      </c>
      <c r="AP28" s="56" t="n">
        <v>0</v>
      </c>
      <c r="AQ28" s="73" t="n">
        <v>237</v>
      </c>
    </row>
    <row r="29" ht="26.5925480769231" customHeight="true">
      <c r="A29" s="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35"/>
      <c r="O29" s="35"/>
      <c r="P29" s="35"/>
      <c r="Q29" s="35"/>
      <c r="R29" s="35"/>
      <c r="S29" s="35"/>
      <c r="T29" s="35"/>
      <c r="U29" s="43"/>
      <c r="V29" s="46"/>
      <c r="W29" s="46"/>
      <c r="X29" s="46"/>
      <c r="Y29" s="46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67"/>
      <c r="AP29" s="67"/>
      <c r="AQ29" s="74"/>
    </row>
    <row r="30" ht="26.5925480769231" customHeight="true">
      <c r="A30" s="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35"/>
      <c r="O30" s="35"/>
      <c r="P30" s="35"/>
      <c r="Q30" s="35"/>
      <c r="R30" s="35"/>
      <c r="S30" s="35"/>
      <c r="T30" s="35"/>
      <c r="U30" s="43"/>
      <c r="V30" s="46"/>
      <c r="W30" s="46"/>
      <c r="X30" s="46"/>
      <c r="Y30" s="46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67"/>
      <c r="AP30" s="67"/>
      <c r="AQ30" s="74"/>
    </row>
    <row r="31" ht="26.5925480769231" customHeight="true">
      <c r="A31" s="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35"/>
      <c r="O31" s="35"/>
      <c r="P31" s="35"/>
      <c r="Q31" s="35"/>
      <c r="R31" s="35"/>
      <c r="S31" s="35"/>
      <c r="T31" s="35"/>
      <c r="U31" s="43"/>
      <c r="V31" s="46"/>
      <c r="W31" s="46"/>
      <c r="X31" s="46"/>
      <c r="Y31" s="46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67"/>
      <c r="AP31" s="67"/>
      <c r="AQ31" s="74"/>
    </row>
    <row r="32" ht="20.0320512820513" customHeight="true">
      <c r="A32" s="9" t="s">
        <v>21</v>
      </c>
      <c r="B32" s="19" t="s">
        <v>24</v>
      </c>
      <c r="C32" s="19"/>
      <c r="D32" s="1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49" t="s">
        <v>21</v>
      </c>
      <c r="Y32" s="51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ht="16.6266025641026" customHeight="true">
      <c r="A33" s="1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10"/>
      <c r="Q33" s="20"/>
      <c r="R33" s="20"/>
      <c r="S33" s="20"/>
      <c r="T33" s="20"/>
      <c r="U33" s="44"/>
      <c r="V33" s="20"/>
      <c r="W33" s="20"/>
      <c r="X33" s="50" t="s">
        <v>45</v>
      </c>
      <c r="Y33" s="52"/>
      <c r="Z33" s="20"/>
      <c r="AA33" s="54"/>
      <c r="AB33" s="20"/>
      <c r="AC33" s="20"/>
      <c r="AD33" s="50" t="s">
        <v>57</v>
      </c>
      <c r="AE33" s="20"/>
      <c r="AF33" s="20"/>
      <c r="AG33" s="20"/>
      <c r="AH33" s="52" t="s">
        <v>63</v>
      </c>
      <c r="AI33" s="20"/>
      <c r="AJ33" s="20"/>
      <c r="AK33" s="20"/>
      <c r="AL33" s="20"/>
      <c r="AM33" s="64" t="s">
        <v>69</v>
      </c>
      <c r="AN33" s="64"/>
      <c r="AO33" s="20"/>
      <c r="AP33" s="20"/>
      <c r="AQ33" s="65"/>
    </row>
    <row r="34" ht="16.6266025641026" customHeight="true">
      <c r="A34" s="1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38"/>
      <c r="Q34" s="21"/>
      <c r="R34" s="21"/>
      <c r="S34" s="21"/>
      <c r="T34" s="21"/>
      <c r="U34" s="1"/>
      <c r="V34" s="21"/>
      <c r="W34" s="21"/>
      <c r="X34" s="50"/>
      <c r="Y34" s="53"/>
      <c r="Z34" s="21"/>
      <c r="AA34" s="55"/>
      <c r="AB34" s="21"/>
      <c r="AC34" s="21"/>
      <c r="AD34" s="50"/>
      <c r="AE34" s="21"/>
      <c r="AF34" s="21"/>
      <c r="AG34" s="59"/>
      <c r="AH34" s="53" t="s">
        <v>64</v>
      </c>
      <c r="AI34" s="21"/>
      <c r="AJ34" s="21"/>
      <c r="AK34" s="21"/>
      <c r="AL34" s="21"/>
      <c r="AM34" s="64"/>
      <c r="AN34" s="64"/>
      <c r="AO34" s="39"/>
      <c r="AP34" s="39"/>
      <c r="AQ34" s="39"/>
    </row>
    <row r="35" ht="24.7395833333333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"/>
      <c r="V35" s="21"/>
      <c r="W35" s="21"/>
      <c r="X35" s="20"/>
      <c r="Y35" s="21"/>
      <c r="Z35" s="1"/>
      <c r="AA35" s="21"/>
      <c r="AB35" s="21"/>
      <c r="AC35" s="21"/>
      <c r="AD35" s="20"/>
      <c r="AE35" s="21"/>
      <c r="AF35" s="21"/>
      <c r="AG35" s="21"/>
      <c r="AH35" s="21"/>
      <c r="AI35" s="21"/>
      <c r="AJ35" s="21"/>
      <c r="AK35" s="21"/>
      <c r="AL35" s="21"/>
      <c r="AM35" s="65" t="s">
        <v>70</v>
      </c>
      <c r="AN35" s="65"/>
      <c r="AO35" s="65"/>
      <c r="AP35" s="65"/>
      <c r="AQ35" s="65"/>
    </row>
    <row r="36" ht="16.6266025641026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"/>
      <c r="V36" s="21"/>
      <c r="W36" s="21"/>
      <c r="X36" s="1" t="s">
        <v>46</v>
      </c>
      <c r="Y36" s="21"/>
      <c r="Z36" s="1"/>
      <c r="AP36" s="12"/>
      <c r="AQ36" s="12"/>
    </row>
    <row r="37" ht="16.6266025641026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"/>
      <c r="V37" s="21"/>
      <c r="W37" s="21"/>
      <c r="X37" s="1" t="s">
        <v>47</v>
      </c>
      <c r="Y37" s="21"/>
      <c r="Z37" s="1"/>
      <c r="AP37" s="12"/>
      <c r="AQ37" s="12"/>
    </row>
    <row r="38" ht="16.6266025641026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"/>
      <c r="V38" s="21"/>
      <c r="W38" s="21"/>
      <c r="X38" s="1" t="s">
        <v>48</v>
      </c>
      <c r="Y38" s="21"/>
      <c r="Z38" s="1"/>
      <c r="AP38" s="12"/>
      <c r="AQ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AP39" s="12"/>
      <c r="AQ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AP40" s="12"/>
      <c r="AQ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AP41" s="12"/>
      <c r="AQ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AP42" s="12"/>
      <c r="AQ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AP43" s="12"/>
      <c r="AQ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AP44" s="12"/>
      <c r="AQ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AP45" s="12"/>
      <c r="AQ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AP46" s="12"/>
      <c r="AQ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AP47" s="12"/>
      <c r="AQ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AP48" s="12"/>
      <c r="AQ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AP49" s="12"/>
      <c r="AQ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AP50" s="12"/>
      <c r="AQ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AP51" s="12"/>
      <c r="AQ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AP52" s="12"/>
      <c r="AQ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AP53" s="12"/>
      <c r="AQ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AP54" s="12"/>
      <c r="AQ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AP55" s="12"/>
      <c r="AQ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AP56" s="12"/>
      <c r="AQ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AP57" s="12"/>
      <c r="AQ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AP58" s="12"/>
      <c r="AQ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AP59" s="12"/>
      <c r="AQ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AP60" s="12"/>
      <c r="AQ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AP61" s="12"/>
      <c r="AQ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AP62" s="12"/>
      <c r="AQ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AP63" s="12"/>
      <c r="AQ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AP64" s="12"/>
      <c r="AQ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AP65" s="12"/>
      <c r="AQ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AP66" s="12"/>
      <c r="AQ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AP67" s="12"/>
      <c r="AQ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AP68" s="12"/>
      <c r="AQ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AP69" s="12"/>
      <c r="AQ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AP70" s="12"/>
      <c r="AQ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AP71" s="12"/>
      <c r="AQ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AP72" s="12"/>
      <c r="AQ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AP73" s="12"/>
      <c r="AQ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AP74" s="12"/>
      <c r="AQ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AP75" s="12"/>
      <c r="AQ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AP76" s="12"/>
      <c r="AQ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AP77" s="12"/>
      <c r="AQ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AP78" s="12"/>
      <c r="AQ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AP79" s="12"/>
      <c r="AQ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AP80" s="12"/>
      <c r="AQ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AP81" s="12"/>
      <c r="AQ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AP82" s="12"/>
      <c r="AQ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AP83" s="12"/>
      <c r="AQ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AP84" s="12"/>
      <c r="AQ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AP85" s="12"/>
      <c r="AQ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AP86" s="12"/>
      <c r="AQ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AP87" s="12"/>
      <c r="AQ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AP88" s="12"/>
      <c r="AQ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AP89" s="12"/>
      <c r="AQ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AP90" s="12"/>
      <c r="AQ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AP91" s="12"/>
      <c r="AQ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AP92" s="12"/>
      <c r="AQ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P93" s="12"/>
      <c r="AQ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AP94" s="12"/>
      <c r="AQ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AP95" s="12"/>
      <c r="AQ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AP96" s="12"/>
      <c r="AQ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AP97" s="12"/>
      <c r="AQ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AP98" s="12"/>
      <c r="AQ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AP99" s="12"/>
      <c r="AQ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AP100" s="12"/>
      <c r="AQ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AP101" s="12"/>
      <c r="AQ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AP102" s="12"/>
      <c r="AQ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AP103" s="12"/>
      <c r="AQ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AP104" s="12"/>
      <c r="AQ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AP105" s="12"/>
      <c r="AQ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AP106" s="12"/>
      <c r="AQ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AP107" s="12"/>
      <c r="AQ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AP108" s="12"/>
      <c r="AQ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AP109" s="12"/>
      <c r="AQ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AP110" s="12"/>
      <c r="AQ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AP111" s="12"/>
      <c r="AQ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AP112" s="12"/>
      <c r="AQ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AP113" s="12"/>
      <c r="AQ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AP114" s="12"/>
      <c r="AQ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AP115" s="12"/>
      <c r="AQ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AP116" s="12"/>
      <c r="AQ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AP117" s="12"/>
      <c r="AQ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AP118" s="12"/>
      <c r="AQ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AP119" s="12"/>
      <c r="AQ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AP120" s="12"/>
      <c r="AQ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AP121" s="12"/>
      <c r="AQ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AP122" s="12"/>
      <c r="AQ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AP123" s="12"/>
      <c r="AQ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AP124" s="12"/>
      <c r="AQ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AP125" s="12"/>
      <c r="AQ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AP126" s="12"/>
      <c r="AQ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AP127" s="12"/>
      <c r="AQ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AP128" s="12"/>
      <c r="AQ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AP129" s="12"/>
      <c r="AQ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AP130" s="12"/>
      <c r="AQ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AP131" s="12"/>
      <c r="AQ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AP132" s="12"/>
      <c r="AQ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AP133" s="12"/>
      <c r="AQ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AP134" s="12"/>
      <c r="AQ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AP135" s="12"/>
      <c r="AQ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AP136" s="12"/>
      <c r="AQ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AP137" s="12"/>
      <c r="AQ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AP138" s="12"/>
      <c r="AQ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AP139" s="12"/>
      <c r="AQ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AP140" s="12"/>
      <c r="AQ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AP141" s="12"/>
      <c r="AQ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AP142" s="12"/>
      <c r="AQ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AP143" s="12"/>
      <c r="AQ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AP144" s="12"/>
      <c r="AQ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AP145" s="12"/>
      <c r="AQ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AP146" s="12"/>
      <c r="AQ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AP147" s="12"/>
      <c r="AQ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AP148" s="12"/>
      <c r="AQ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AP149" s="12"/>
      <c r="AQ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AP150" s="12"/>
      <c r="AQ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AP151" s="12"/>
      <c r="AQ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AP152" s="12"/>
      <c r="AQ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AP153" s="12"/>
      <c r="AQ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AP154" s="12"/>
      <c r="AQ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AP155" s="12"/>
      <c r="AQ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AP156" s="12"/>
      <c r="AQ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AP157" s="12"/>
      <c r="AQ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AP158" s="12"/>
      <c r="AQ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AP159" s="12"/>
      <c r="AQ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AP160" s="12"/>
      <c r="AQ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AP161" s="12"/>
      <c r="AQ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AP162" s="12"/>
      <c r="AQ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AP163" s="12"/>
      <c r="AQ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AP164" s="12"/>
      <c r="AQ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AP165" s="12"/>
      <c r="AQ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AP166" s="12"/>
      <c r="AQ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AP167" s="12"/>
      <c r="AQ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AP168" s="12"/>
      <c r="AQ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AP169" s="12"/>
      <c r="AQ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AP170" s="12"/>
      <c r="AQ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AP171" s="12"/>
      <c r="AQ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AP172" s="12"/>
      <c r="AQ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AP173" s="12"/>
      <c r="AQ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AP174" s="12"/>
      <c r="AQ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AP175" s="12"/>
      <c r="AQ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AP176" s="12"/>
      <c r="AQ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AP177" s="12"/>
      <c r="AQ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AP178" s="12"/>
      <c r="AQ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AP179" s="12"/>
      <c r="AQ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AP180" s="12"/>
      <c r="AQ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AP181" s="12"/>
      <c r="AQ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AP182" s="12"/>
      <c r="AQ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AP183" s="12"/>
      <c r="AQ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AP184" s="12"/>
      <c r="AQ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AP185" s="12"/>
      <c r="AQ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AP186" s="12"/>
      <c r="AQ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AP187" s="12"/>
      <c r="AQ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AP188" s="12"/>
      <c r="AQ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AP189" s="12"/>
      <c r="AQ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AP190" s="12"/>
      <c r="AQ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AP191" s="12"/>
      <c r="AQ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AP192" s="12"/>
      <c r="AQ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AP193" s="12"/>
      <c r="AQ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AP194" s="12"/>
      <c r="AQ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AP195" s="12"/>
      <c r="AQ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AP196" s="12"/>
      <c r="AQ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AP197" s="12"/>
      <c r="AQ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AP198" s="12"/>
      <c r="AQ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AP199" s="12"/>
      <c r="AQ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AP200" s="12"/>
      <c r="AQ200" s="12"/>
    </row>
  </sheetData>
  <mergeCells>
    <mergeCell ref="B32:D32"/>
    <mergeCell ref="AM35:AQ35"/>
    <mergeCell ref="AP10:AP12"/>
    <mergeCell ref="AQ10:AQ12"/>
    <mergeCell ref="AI11:AI12"/>
    <mergeCell ref="AJ11:AL11"/>
    <mergeCell ref="X33:X34"/>
    <mergeCell ref="AD33:AD34"/>
    <mergeCell ref="AM33:AN34"/>
    <mergeCell ref="AD10:AD12"/>
    <mergeCell ref="AE10:AE12"/>
    <mergeCell ref="AF10:AF12"/>
    <mergeCell ref="AG10:AG12"/>
    <mergeCell ref="AH10:AH12"/>
    <mergeCell ref="AI10:AL10"/>
    <mergeCell ref="X10:X12"/>
    <mergeCell ref="Y10:Y12"/>
    <mergeCell ref="Z10:Z12"/>
    <mergeCell ref="AA10:AA12"/>
    <mergeCell ref="AB10:AB12"/>
    <mergeCell ref="AC10:AC12"/>
    <mergeCell ref="P10:P12"/>
    <mergeCell ref="Q10:Q12"/>
    <mergeCell ref="R10:R12"/>
    <mergeCell ref="S10:S12"/>
    <mergeCell ref="V10:V12"/>
    <mergeCell ref="AE9:AL9"/>
    <mergeCell ref="AM9:AM12"/>
    <mergeCell ref="AN9:AN12"/>
    <mergeCell ref="AO9:AO12"/>
    <mergeCell ref="AP9:AQ9"/>
    <mergeCell ref="AC9:AD9"/>
    <mergeCell ref="E10:E12"/>
    <mergeCell ref="F10:F12"/>
    <mergeCell ref="G10:G12"/>
    <mergeCell ref="H10:H12"/>
    <mergeCell ref="I10:I12"/>
    <mergeCell ref="W10:W12"/>
    <mergeCell ref="J10:J12"/>
    <mergeCell ref="K10:K12"/>
    <mergeCell ref="L10:L12"/>
    <mergeCell ref="M10:M12"/>
    <mergeCell ref="N10:N12"/>
    <mergeCell ref="O10:O12"/>
    <mergeCell ref="T8:T12"/>
    <mergeCell ref="U8:U12"/>
    <mergeCell ref="V8:X9"/>
    <mergeCell ref="A6:T6"/>
    <mergeCell ref="U6:AQ6"/>
    <mergeCell ref="A7:T7"/>
    <mergeCell ref="U7:AQ7"/>
    <mergeCell ref="A8:A12"/>
    <mergeCell ref="B8:B12"/>
    <mergeCell ref="C8:C12"/>
    <mergeCell ref="D8:D12"/>
    <mergeCell ref="E8:P8"/>
    <mergeCell ref="Q8:S9"/>
    <mergeCell ref="Y8:AB9"/>
    <mergeCell ref="AC8:AQ8"/>
    <mergeCell ref="E9:G9"/>
    <mergeCell ref="H9:J9"/>
    <mergeCell ref="K9:M9"/>
    <mergeCell ref="N9:P9"/>
    <mergeCell ref="Q4:R4"/>
    <mergeCell ref="S4:T4"/>
    <mergeCell ref="AN4:AO4"/>
    <mergeCell ref="AP4:AQ4"/>
    <mergeCell ref="B5:D5"/>
    <mergeCell ref="Q5:R5"/>
    <mergeCell ref="S5:T5"/>
    <mergeCell ref="V5:X5"/>
    <mergeCell ref="AN5:AO5"/>
    <mergeCell ref="AP5:AQ5"/>
  </mergeCells>
  <pageMargins bottom="0.75" footer="0.3" header="0.3" left="0.7" right="0.7" top="0.75"/>
</worksheet>
</file>