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<sst xmlns="http://schemas.openxmlformats.org/spreadsheetml/2006/main" count="95" uniqueCount="71">
  <si>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公開類</t>
  </si>
  <si>
    <t>年    報</t>
  </si>
  <si>
    <t>臺中市政府法制局現有職員概況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</si>
  <si>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</si>
  <si>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</si>
  <si>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</si>
  <si>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</si>
  <si>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</si>
  <si>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</si>
  <si>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</si>
  <si>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</si>
  <si>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</si>
  <si>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</si>
  <si>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</si>
  <si>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</si>
  <si>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</si>
  <si>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</si>
  <si>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</si>
  <si>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</si>
  <si>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 xml:space="preserve">中華民國112年2月17日編製   </t>
  </si>
  <si>
    <t>填表</t>
  </si>
  <si>
    <t>資料來源：本局人事室依據WebHR人力資源管理資訊系統相關資料，整理編製成統計表。</t>
  </si>
  <si>
    <t>填表說明：1.本表編製1份，並依統計法規定永久保存，資料透過網際網路上傳至「臺中市公務統計行政管理系統」。</t>
  </si>
  <si>
    <t xml:space="preserve">          2.本表僅含服務於本局之正式公務人員(不含約聘僱人員、業務助理、工友、司機、臨時人員等人員)。       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</si>
  <si>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</si>
  <si>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</si>
  <si>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</si>
  <si>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</si>
  <si>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</si>
  <si>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</si>
  <si>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</si>
  <si>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</si>
  <si>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</si>
  <si>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中華民國111年底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</si>
  <si>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</si>
  <si>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</si>
  <si>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</si>
  <si>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</si>
  <si>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</si>
  <si>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</si>
  <si>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</si>
  <si>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</si>
  <si>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</si>
  <si>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</si>
  <si>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</si>
  <si>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</si>
  <si>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</si>
  <si>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</si>
  <si>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</si>
  <si>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臺中市政府法制局</t>
  </si>
  <si>
    <t>30910-01-09-2</t>
  </si>
  <si>
    <t>55-59歲</t>
  </si>
  <si>
    <t>單位：人</t>
  </si>
  <si>
    <t>60-64歲</t>
  </si>
  <si>
    <t>65歲以上</t>
  </si>
  <si>
    <t>臺中市政府法制局現有職員概況編製說明</t>
  </si>
  <si>
    <t>一、統計範圍及對象：凡服務於本局之正式公務(教)人員，包含他機關服務於本局之正式公務(教)人員 (含借調入、支援</t>
  </si>
  <si>
    <t xml:space="preserve">   本機關人員；不含留職停薪、借調出、支援外機關人員)，均為統計範圍及對象。(不含約聘僱人員、</t>
  </si>
  <si>
    <t>業務助理、工友、司機、臨時人員等人員)。</t>
  </si>
  <si>
    <t>二、統計標準時間：以每年12月31日現任職員之事實為準。</t>
  </si>
  <si>
    <t>三、分類標準：</t>
  </si>
  <si>
    <t xml:space="preserve">    (一)橫列以學歷別及年齡別為分類標準。</t>
  </si>
  <si>
    <t xml:space="preserve">        1.學歷別：分博士、碩士、大學、專科、高中職、國中以下及其他。</t>
  </si>
  <si>
    <t xml:space="preserve">        2.年齡別：以5歲為一級距，如「30－34歲」表示已滿30歲，未滿35歲。</t>
  </si>
  <si>
    <t xml:space="preserve">    (二)縱行以官等及性別為分類標準。</t>
  </si>
  <si>
    <t xml:space="preserve">        官等：依政務人員、簡薦委任、雇員、教師、醫事人員、警察人員分；簡薦委任再按簡任、薦任、委任分；</t>
  </si>
  <si>
    <t xml:space="preserve">              警察人員再分為警監、警正及警佐。</t>
  </si>
  <si>
    <t>四、統計項目定義：年齡以戶籍登記所記載之出生年、月、日為準並以足歲計算。</t>
  </si>
  <si>
    <t>五、資料蒐集方法及編製程序：本局人事室依據WebHR人力資源管理資訊系統相關資料，整理編製成統計表。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</si>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</sst>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4"/>
      <color theme="1"/>
      <name val="標楷體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left" vertical="center"/>
    </xf>
    <xf numFmtId="197" fontId="2" fillId="0" borderId="8" xfId="0" applyNumberFormat="1" applyFont="1" applyBorder="1" applyAlignment="1">
      <alignment horizontal="left" vertical="center" wrapText="1"/>
    </xf>
    <xf numFmtId="197" fontId="2" fillId="0" borderId="11" xfId="0" applyNumberFormat="1" applyFont="1" applyBorder="1" applyAlignment="1">
      <alignment horizontal="left" vertical="center" wrapText="1"/>
    </xf>
    <xf numFmtId="197" fontId="2" fillId="0" borderId="8" xfId="0" applyNumberFormat="1" applyFont="1" applyBorder="1" applyAlignment="1">
      <alignment horizontal="left" vertical="center"/>
    </xf>
    <xf numFmtId="197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 wrapText="1"/>
    </xf>
    <xf numFmtId="197" fontId="2" fillId="0" borderId="0" xfId="0" applyNumberFormat="1" applyFont="1" applyAlignment="1">
      <alignment horizontal="left" vertical="center"/>
    </xf>
    <xf numFmtId="197" fontId="2" fillId="0" borderId="3" xfId="0" applyNumberFormat="1" applyFont="1" applyBorder="1" applyAlignment="1">
      <alignment horizontal="left" vertical="center"/>
    </xf>
    <xf numFmtId="197" fontId="2" fillId="0" borderId="0" xfId="0" applyNumberFormat="1" applyFont="1" applyAlignment="1">
      <alignment horizontal="left" vertical="center" wrapText="1"/>
    </xf>
    <xf numFmtId="197" fontId="2" fillId="0" borderId="3" xfId="0" applyNumberFormat="1" applyFont="1" applyBorder="1" applyAlignment="1">
      <alignment horizontal="left" vertical="center" wrapText="1"/>
    </xf>
    <xf numFmtId="196" fontId="4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8" xfId="0" applyFont="1" applyBorder="1"/>
    <xf numFmtId="0" fontId="7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C1" sqref="C1"/>
    </sheetView>
  </sheetViews>
  <sheetFormatPr defaultColWidth="9.28125" defaultRowHeight="15"/>
  <cols>
    <col min="1" max="1" width="29.00390625" style="0" customWidth="1"/>
    <col min="2" max="19" width="11.00390625" style="0" customWidth="1"/>
  </cols>
  <sheetData>
    <row r="1" spans="1:20" ht="24.2" customHeight="1">
      <c r="A1" s="1" t="s">
        <v>0</v>
      </c>
      <c r="B1" s="17"/>
      <c r="C1" s="25"/>
      <c r="D1" s="25"/>
      <c r="E1" s="25"/>
      <c r="F1" s="25"/>
      <c r="G1" s="25"/>
      <c r="H1" s="25"/>
      <c r="I1" s="25"/>
      <c r="J1" s="25"/>
      <c r="K1" s="25"/>
      <c r="L1" s="34"/>
      <c r="M1" s="35"/>
      <c r="N1" s="35"/>
      <c r="O1" s="1" t="s">
        <v>44</v>
      </c>
      <c r="P1" s="1"/>
      <c r="Q1" s="1" t="s">
        <v>49</v>
      </c>
      <c r="R1" s="1"/>
      <c r="S1" s="1"/>
      <c r="T1" s="39"/>
    </row>
    <row r="2" spans="1:20" ht="24.2" customHeight="1">
      <c r="A2" s="1" t="s">
        <v>1</v>
      </c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 t="s">
        <v>45</v>
      </c>
      <c r="P2" s="1"/>
      <c r="Q2" s="36" t="s">
        <v>50</v>
      </c>
      <c r="R2" s="36"/>
      <c r="S2" s="36"/>
      <c r="T2" s="39"/>
    </row>
    <row r="3" spans="1:19" ht="40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.05" customHeight="1">
      <c r="A4" s="3"/>
      <c r="B4" s="3"/>
      <c r="C4" s="3"/>
      <c r="D4" s="3"/>
      <c r="E4" s="3"/>
      <c r="F4" s="3"/>
      <c r="G4" s="31"/>
      <c r="H4" s="32" t="s">
        <v>33</v>
      </c>
      <c r="I4" s="32"/>
      <c r="J4" s="32"/>
      <c r="K4" s="32"/>
      <c r="L4" s="32"/>
      <c r="M4" s="31"/>
      <c r="N4" s="31"/>
      <c r="O4" s="31"/>
      <c r="P4" s="31"/>
      <c r="Q4" s="31"/>
      <c r="R4" s="37" t="s">
        <v>52</v>
      </c>
      <c r="S4" s="37"/>
    </row>
    <row r="5" spans="1:20" ht="30.35" customHeight="1">
      <c r="A5" s="4" t="s">
        <v>3</v>
      </c>
      <c r="B5" s="19" t="s">
        <v>25</v>
      </c>
      <c r="C5" s="19" t="s">
        <v>26</v>
      </c>
      <c r="D5" s="19"/>
      <c r="E5" s="19"/>
      <c r="F5" s="19"/>
      <c r="G5" s="19"/>
      <c r="H5" s="19"/>
      <c r="I5" s="19"/>
      <c r="J5" s="1" t="s">
        <v>36</v>
      </c>
      <c r="K5" s="1"/>
      <c r="L5" s="1"/>
      <c r="M5" s="1"/>
      <c r="N5" s="1"/>
      <c r="O5" s="1"/>
      <c r="P5" s="1"/>
      <c r="Q5" s="1"/>
      <c r="R5" s="1"/>
      <c r="S5" s="1"/>
      <c r="T5" s="40"/>
    </row>
    <row r="6" spans="1:19" ht="45.85" customHeight="1">
      <c r="A6" s="4"/>
      <c r="B6" s="19"/>
      <c r="C6" s="19" t="s">
        <v>27</v>
      </c>
      <c r="D6" s="19" t="s">
        <v>28</v>
      </c>
      <c r="E6" s="1" t="s">
        <v>29</v>
      </c>
      <c r="F6" s="1" t="s">
        <v>30</v>
      </c>
      <c r="G6" s="19" t="s">
        <v>32</v>
      </c>
      <c r="H6" s="19" t="s">
        <v>34</v>
      </c>
      <c r="I6" s="1" t="s">
        <v>35</v>
      </c>
      <c r="J6" s="19" t="s">
        <v>37</v>
      </c>
      <c r="K6" s="19" t="s">
        <v>38</v>
      </c>
      <c r="L6" s="19" t="s">
        <v>41</v>
      </c>
      <c r="M6" s="19" t="s">
        <v>42</v>
      </c>
      <c r="N6" s="19" t="s">
        <v>43</v>
      </c>
      <c r="O6" s="19" t="s">
        <v>46</v>
      </c>
      <c r="P6" s="19" t="s">
        <v>47</v>
      </c>
      <c r="Q6" s="19" t="s">
        <v>51</v>
      </c>
      <c r="R6" s="19" t="s">
        <v>53</v>
      </c>
      <c r="S6" s="38" t="s">
        <v>54</v>
      </c>
    </row>
    <row r="7" spans="1:19" ht="23" customHeight="1">
      <c r="A7" s="5" t="s">
        <v>4</v>
      </c>
      <c r="B7" s="20">
        <f>B8+B9</f>
        <v>68</v>
      </c>
      <c r="C7" s="26">
        <f>C8+C9</f>
        <v>1</v>
      </c>
      <c r="D7" s="26">
        <f>D8+D9</f>
        <v>34</v>
      </c>
      <c r="E7" s="26">
        <f>E8+E9</f>
        <v>32</v>
      </c>
      <c r="F7" s="26">
        <f>F8+F9</f>
        <v>0</v>
      </c>
      <c r="G7" s="26">
        <f>G8+G9</f>
        <v>1</v>
      </c>
      <c r="H7" s="26">
        <f>H8+H9</f>
        <v>0</v>
      </c>
      <c r="I7" s="26">
        <f>I8+I9</f>
        <v>0</v>
      </c>
      <c r="J7" s="33">
        <f>J8+J9</f>
        <v>0</v>
      </c>
      <c r="K7" s="33">
        <f>K8+K9</f>
        <v>3</v>
      </c>
      <c r="L7" s="33">
        <f>L8+L9</f>
        <v>8</v>
      </c>
      <c r="M7" s="33">
        <f>M8+M9</f>
        <v>11</v>
      </c>
      <c r="N7" s="33">
        <f>N8+N9</f>
        <v>13</v>
      </c>
      <c r="O7" s="33">
        <f>O8+O9</f>
        <v>10</v>
      </c>
      <c r="P7" s="33">
        <f>P8+P9</f>
        <v>10</v>
      </c>
      <c r="Q7" s="33">
        <f>Q8+Q9</f>
        <v>9</v>
      </c>
      <c r="R7" s="33">
        <f>R8+R9</f>
        <v>4</v>
      </c>
      <c r="S7" s="33">
        <f>S8+S9</f>
        <v>0</v>
      </c>
    </row>
    <row r="8" spans="1:19" ht="23" customHeight="1">
      <c r="A8" s="6" t="s">
        <v>5</v>
      </c>
      <c r="B8" s="21">
        <f>B11+B14+B26+B29+B32+B35</f>
        <v>28</v>
      </c>
      <c r="C8" s="27">
        <f>C11+C14+C26+C29+C32+C35</f>
        <v>1</v>
      </c>
      <c r="D8" s="27">
        <f>D11+D14+D26+D29+D32+D35</f>
        <v>15</v>
      </c>
      <c r="E8" s="27">
        <f>E11+E14+E26+E29+E32+E35</f>
        <v>11</v>
      </c>
      <c r="F8" s="27">
        <f>F11+F14+F26+F29+F32+F35</f>
        <v>0</v>
      </c>
      <c r="G8" s="27">
        <f>G11+G14+G26+G29+G32+G35</f>
        <v>1</v>
      </c>
      <c r="H8" s="27">
        <f>H11+H14+H26+H29+H32+H35</f>
        <v>0</v>
      </c>
      <c r="I8" s="27">
        <f>I11+I14+I26+I29+I32+I35</f>
        <v>0</v>
      </c>
      <c r="J8" s="27">
        <f>J11+J14+J26+J29+J32+J35</f>
        <v>0</v>
      </c>
      <c r="K8" s="27">
        <f>K11+K14+K26+K29+K32+K35</f>
        <v>0</v>
      </c>
      <c r="L8" s="27">
        <f>L11+L14+L26+L29+L32+L35</f>
        <v>3</v>
      </c>
      <c r="M8" s="27">
        <f>M11+M14+M26+M29+M32+M35</f>
        <v>3</v>
      </c>
      <c r="N8" s="27">
        <f>N11+N14+N26+N29+N32+N35</f>
        <v>5</v>
      </c>
      <c r="O8" s="27">
        <f>O11+O14+O26+O29+O32+O35</f>
        <v>3</v>
      </c>
      <c r="P8" s="27">
        <f>P11+P14+P26+P29+P32+P35</f>
        <v>7</v>
      </c>
      <c r="Q8" s="27">
        <f>Q11+Q14+Q26+Q29+Q32+Q35</f>
        <v>5</v>
      </c>
      <c r="R8" s="27">
        <f>R11+R14+R26+R29+R32+R35</f>
        <v>2</v>
      </c>
      <c r="S8" s="27">
        <f>S11+S14+S26+S29+S32+S35</f>
        <v>0</v>
      </c>
    </row>
    <row r="9" spans="1:19" ht="23" customHeight="1">
      <c r="A9" s="7" t="s">
        <v>6</v>
      </c>
      <c r="B9" s="22">
        <f>B12+B15+B27+B30+B33+B36</f>
        <v>40</v>
      </c>
      <c r="C9" s="28">
        <f>C12+C15+C27+C30+C33+C36</f>
        <v>0</v>
      </c>
      <c r="D9" s="28">
        <f>D12+D15+D27+D30+D33+D36</f>
        <v>19</v>
      </c>
      <c r="E9" s="28">
        <f>E12+E15+E27+E30+E33+E36</f>
        <v>21</v>
      </c>
      <c r="F9" s="28">
        <f>F12+F15+F27+F30+F33+F36</f>
        <v>0</v>
      </c>
      <c r="G9" s="28">
        <f>G12+G15+G27+G30+G33+G36</f>
        <v>0</v>
      </c>
      <c r="H9" s="28">
        <f>H12+H15+H27+H30+H33+H36</f>
        <v>0</v>
      </c>
      <c r="I9" s="28">
        <f>I12+I15+I27+I30+I33+I36</f>
        <v>0</v>
      </c>
      <c r="J9" s="28">
        <f>J12+J15+J27+J30+J33+J36</f>
        <v>0</v>
      </c>
      <c r="K9" s="28">
        <f>K12+K15+K27+K30+K33+K36</f>
        <v>3</v>
      </c>
      <c r="L9" s="28">
        <f>L12+L15+L27+L30+L33+L36</f>
        <v>5</v>
      </c>
      <c r="M9" s="28">
        <f>M12+M15+M27+M30+M33+M36</f>
        <v>8</v>
      </c>
      <c r="N9" s="28">
        <f>N12+N15+N27+N30+N33+N36</f>
        <v>8</v>
      </c>
      <c r="O9" s="28">
        <f>O12+O15+O27+O30+O33+O36</f>
        <v>7</v>
      </c>
      <c r="P9" s="28">
        <f>P12+P15+P27+P30+P33+P36</f>
        <v>3</v>
      </c>
      <c r="Q9" s="28">
        <f>Q12+Q15+Q27+Q30+Q33+Q36</f>
        <v>4</v>
      </c>
      <c r="R9" s="28">
        <f>R12+R15+R27+R30+R33+R36</f>
        <v>2</v>
      </c>
      <c r="S9" s="28">
        <f>S12+S15+S27+S30+S33+S36</f>
        <v>0</v>
      </c>
    </row>
    <row r="10" spans="1:19" ht="23" customHeight="1">
      <c r="A10" s="8" t="s">
        <v>7</v>
      </c>
      <c r="B10" s="20">
        <f>SUM(C10:I10)</f>
        <v>1</v>
      </c>
      <c r="C10" s="26">
        <f>C11+C12</f>
        <v>0</v>
      </c>
      <c r="D10" s="26">
        <f>D11+D12</f>
        <v>1</v>
      </c>
      <c r="E10" s="26">
        <f>E11+E12</f>
        <v>0</v>
      </c>
      <c r="F10" s="26">
        <f>F11+F12</f>
        <v>0</v>
      </c>
      <c r="G10" s="26">
        <f>G11+G12</f>
        <v>0</v>
      </c>
      <c r="H10" s="26">
        <f>H11+H12</f>
        <v>0</v>
      </c>
      <c r="I10" s="26">
        <f>I11+I12</f>
        <v>0</v>
      </c>
      <c r="J10" s="33">
        <f>J11+J12</f>
        <v>0</v>
      </c>
      <c r="K10" s="33">
        <f>K11+K12</f>
        <v>0</v>
      </c>
      <c r="L10" s="33">
        <f>L11+L12</f>
        <v>0</v>
      </c>
      <c r="M10" s="33">
        <f>M11+M12</f>
        <v>0</v>
      </c>
      <c r="N10" s="33">
        <f>N11+N12</f>
        <v>1</v>
      </c>
      <c r="O10" s="33">
        <f>O11+O12</f>
        <v>0</v>
      </c>
      <c r="P10" s="33">
        <f>P11+P12</f>
        <v>0</v>
      </c>
      <c r="Q10" s="33">
        <f>Q11+Q12</f>
        <v>0</v>
      </c>
      <c r="R10" s="33">
        <f>R11+R12</f>
        <v>0</v>
      </c>
      <c r="S10" s="33">
        <f>S11+S12</f>
        <v>0</v>
      </c>
    </row>
    <row r="11" spans="1:19" ht="23" customHeight="1">
      <c r="A11" s="6" t="s">
        <v>5</v>
      </c>
      <c r="B11" s="23">
        <f>SUM(C11:I11)</f>
        <v>1</v>
      </c>
      <c r="C11" s="29">
        <v>0</v>
      </c>
      <c r="D11" s="29">
        <v>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</row>
    <row r="12" spans="1:19" ht="23" customHeight="1">
      <c r="A12" s="7" t="s">
        <v>6</v>
      </c>
      <c r="B12" s="24">
        <f>SUM(C12:I12)</f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23" customHeight="1">
      <c r="A13" s="5" t="s">
        <v>8</v>
      </c>
      <c r="B13" s="20">
        <f>SUM(C13:I13)</f>
        <v>67</v>
      </c>
      <c r="C13" s="26">
        <f>C14+C15</f>
        <v>1</v>
      </c>
      <c r="D13" s="26">
        <f>D14+D15</f>
        <v>33</v>
      </c>
      <c r="E13" s="26">
        <f>E14+E15</f>
        <v>32</v>
      </c>
      <c r="F13" s="26">
        <f>F14+F15</f>
        <v>0</v>
      </c>
      <c r="G13" s="26">
        <f>G14+G15</f>
        <v>1</v>
      </c>
      <c r="H13" s="26">
        <f>H14+H15</f>
        <v>0</v>
      </c>
      <c r="I13" s="26">
        <f>I14+I15</f>
        <v>0</v>
      </c>
      <c r="J13" s="33">
        <f>J14+J15</f>
        <v>0</v>
      </c>
      <c r="K13" s="33">
        <f>K14+K15</f>
        <v>3</v>
      </c>
      <c r="L13" s="33">
        <f>L14+L15</f>
        <v>8</v>
      </c>
      <c r="M13" s="33">
        <f>M14+M15</f>
        <v>11</v>
      </c>
      <c r="N13" s="33">
        <f>N14+N15</f>
        <v>12</v>
      </c>
      <c r="O13" s="33">
        <f>O14+O15</f>
        <v>10</v>
      </c>
      <c r="P13" s="33">
        <f>P14+P15</f>
        <v>10</v>
      </c>
      <c r="Q13" s="33">
        <f>Q14+Q15</f>
        <v>9</v>
      </c>
      <c r="R13" s="33">
        <f>R14+R15</f>
        <v>4</v>
      </c>
      <c r="S13" s="33">
        <f>S14+S15</f>
        <v>0</v>
      </c>
    </row>
    <row r="14" spans="1:19" ht="23" customHeight="1">
      <c r="A14" s="6" t="s">
        <v>5</v>
      </c>
      <c r="B14" s="23">
        <f>SUM(C14:I14)</f>
        <v>27</v>
      </c>
      <c r="C14" s="29">
        <f>C17+C20+C23</f>
        <v>1</v>
      </c>
      <c r="D14" s="29">
        <f>D17+D20+D23</f>
        <v>14</v>
      </c>
      <c r="E14" s="29">
        <f>E17+E20+E23</f>
        <v>11</v>
      </c>
      <c r="F14" s="29">
        <f>F17+F20+F23</f>
        <v>0</v>
      </c>
      <c r="G14" s="29">
        <f>G17+G20+G23</f>
        <v>1</v>
      </c>
      <c r="H14" s="29">
        <f>H17+H20+H23</f>
        <v>0</v>
      </c>
      <c r="I14" s="29">
        <f>I17+I20+I23</f>
        <v>0</v>
      </c>
      <c r="J14" s="27">
        <f>J17+J20+J23</f>
        <v>0</v>
      </c>
      <c r="K14" s="27">
        <f>K17+K20+K23</f>
        <v>0</v>
      </c>
      <c r="L14" s="27">
        <f>L17+L20+L23</f>
        <v>3</v>
      </c>
      <c r="M14" s="27">
        <f>M17+M20+M23</f>
        <v>3</v>
      </c>
      <c r="N14" s="27">
        <f>N17+N20+N23</f>
        <v>4</v>
      </c>
      <c r="O14" s="27">
        <f>O17+O20+O23</f>
        <v>3</v>
      </c>
      <c r="P14" s="27">
        <f>P17+P20+P23</f>
        <v>7</v>
      </c>
      <c r="Q14" s="27">
        <f>Q17+Q20+Q23</f>
        <v>5</v>
      </c>
      <c r="R14" s="27">
        <f>R17+R20+R23</f>
        <v>2</v>
      </c>
      <c r="S14" s="27">
        <f>S17+S20+S23</f>
        <v>0</v>
      </c>
    </row>
    <row r="15" spans="1:19" ht="23" customHeight="1">
      <c r="A15" s="7" t="s">
        <v>6</v>
      </c>
      <c r="B15" s="24">
        <f>SUM(C15:I15)</f>
        <v>40</v>
      </c>
      <c r="C15" s="30">
        <f>C18+C21+C24</f>
        <v>0</v>
      </c>
      <c r="D15" s="30">
        <f>D18+D21+D24</f>
        <v>19</v>
      </c>
      <c r="E15" s="30">
        <f>E18+E21+E24</f>
        <v>21</v>
      </c>
      <c r="F15" s="30">
        <f>F18+F21+F24</f>
        <v>0</v>
      </c>
      <c r="G15" s="30">
        <f>G18+G21+G24</f>
        <v>0</v>
      </c>
      <c r="H15" s="30">
        <f>H18+H21+H24</f>
        <v>0</v>
      </c>
      <c r="I15" s="30">
        <f>I18+I21+I24</f>
        <v>0</v>
      </c>
      <c r="J15" s="28">
        <f>J18+J21+J24</f>
        <v>0</v>
      </c>
      <c r="K15" s="28">
        <f>K18+K21+K24</f>
        <v>3</v>
      </c>
      <c r="L15" s="28">
        <f>L18+L21+L24</f>
        <v>5</v>
      </c>
      <c r="M15" s="28">
        <f>M18+M21+M24</f>
        <v>8</v>
      </c>
      <c r="N15" s="28">
        <f>N18+N21+N24</f>
        <v>8</v>
      </c>
      <c r="O15" s="28">
        <f>O18+O21+O24</f>
        <v>7</v>
      </c>
      <c r="P15" s="28">
        <f>P18+P21+P24</f>
        <v>3</v>
      </c>
      <c r="Q15" s="28">
        <f>Q18+Q21+Q24</f>
        <v>4</v>
      </c>
      <c r="R15" s="28">
        <f>R18+R21+R24</f>
        <v>2</v>
      </c>
      <c r="S15" s="28">
        <f>S18+S21+S24</f>
        <v>0</v>
      </c>
    </row>
    <row r="16" spans="1:19" ht="23" customHeight="1">
      <c r="A16" s="9" t="s">
        <v>9</v>
      </c>
      <c r="B16" s="20">
        <f>SUM(C16:I16)</f>
        <v>4</v>
      </c>
      <c r="C16" s="26">
        <f>C17+C18</f>
        <v>0</v>
      </c>
      <c r="D16" s="26">
        <f>D17+D18</f>
        <v>0</v>
      </c>
      <c r="E16" s="26">
        <f>E17+E18</f>
        <v>4</v>
      </c>
      <c r="F16" s="26">
        <f>F17+F18</f>
        <v>0</v>
      </c>
      <c r="G16" s="26">
        <f>G17+G18</f>
        <v>0</v>
      </c>
      <c r="H16" s="26">
        <f>H17+H18</f>
        <v>0</v>
      </c>
      <c r="I16" s="26">
        <f>I17+I18</f>
        <v>0</v>
      </c>
      <c r="J16" s="33">
        <f>J17+J18</f>
        <v>0</v>
      </c>
      <c r="K16" s="33">
        <f>K17+K18</f>
        <v>0</v>
      </c>
      <c r="L16" s="33">
        <f>L17+L18</f>
        <v>0</v>
      </c>
      <c r="M16" s="33">
        <f>M17+M18</f>
        <v>0</v>
      </c>
      <c r="N16" s="33">
        <f>N17+N18</f>
        <v>0</v>
      </c>
      <c r="O16" s="33">
        <f>O17+O18</f>
        <v>1</v>
      </c>
      <c r="P16" s="33">
        <f>P17+P18</f>
        <v>2</v>
      </c>
      <c r="Q16" s="33">
        <f>Q17+Q18</f>
        <v>0</v>
      </c>
      <c r="R16" s="33">
        <f>R17+R18</f>
        <v>1</v>
      </c>
      <c r="S16" s="33">
        <f>S17+S18</f>
        <v>0</v>
      </c>
    </row>
    <row r="17" spans="1:19" ht="23" customHeight="1">
      <c r="A17" s="6" t="s">
        <v>5</v>
      </c>
      <c r="B17" s="23">
        <f>SUM(C17:I17)</f>
        <v>2</v>
      </c>
      <c r="C17" s="27">
        <v>0</v>
      </c>
      <c r="D17" s="27">
        <v>0</v>
      </c>
      <c r="E17" s="27">
        <v>2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>
        <v>0</v>
      </c>
      <c r="R17" s="27">
        <v>1</v>
      </c>
      <c r="S17" s="27">
        <v>0</v>
      </c>
    </row>
    <row r="18" spans="1:19" ht="23" customHeight="1">
      <c r="A18" s="7" t="s">
        <v>6</v>
      </c>
      <c r="B18" s="24">
        <f>SUM(C18:I18)</f>
        <v>2</v>
      </c>
      <c r="C18" s="30">
        <v>0</v>
      </c>
      <c r="D18" s="30">
        <v>0</v>
      </c>
      <c r="E18" s="30">
        <v>2</v>
      </c>
      <c r="F18" s="30">
        <v>0</v>
      </c>
      <c r="G18" s="30">
        <v>0</v>
      </c>
      <c r="H18" s="30">
        <v>0</v>
      </c>
      <c r="I18" s="30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28">
        <v>0</v>
      </c>
      <c r="S18" s="28">
        <v>0</v>
      </c>
    </row>
    <row r="19" spans="1:19" ht="23" customHeight="1">
      <c r="A19" s="9" t="s">
        <v>10</v>
      </c>
      <c r="B19" s="20">
        <f>SUM(C19:I19)</f>
        <v>53</v>
      </c>
      <c r="C19" s="26">
        <f>C20+C21</f>
        <v>1</v>
      </c>
      <c r="D19" s="26">
        <f>D20+D21</f>
        <v>32</v>
      </c>
      <c r="E19" s="26">
        <f>E20+E21</f>
        <v>20</v>
      </c>
      <c r="F19" s="26">
        <f>F20+F21</f>
        <v>0</v>
      </c>
      <c r="G19" s="26">
        <f>G20+G21</f>
        <v>0</v>
      </c>
      <c r="H19" s="26">
        <f>H20+H21</f>
        <v>0</v>
      </c>
      <c r="I19" s="26">
        <f>I20+I21</f>
        <v>0</v>
      </c>
      <c r="J19" s="33">
        <f>J20+J21</f>
        <v>0</v>
      </c>
      <c r="K19" s="33">
        <f>K20+K21</f>
        <v>1</v>
      </c>
      <c r="L19" s="33">
        <f>L20+L21</f>
        <v>8</v>
      </c>
      <c r="M19" s="33">
        <f>M20+M21</f>
        <v>8</v>
      </c>
      <c r="N19" s="33">
        <f>N20+N21</f>
        <v>10</v>
      </c>
      <c r="O19" s="33">
        <f>O20+O21</f>
        <v>6</v>
      </c>
      <c r="P19" s="33">
        <f>P20+P21</f>
        <v>8</v>
      </c>
      <c r="Q19" s="33">
        <f>Q20+Q21</f>
        <v>9</v>
      </c>
      <c r="R19" s="33">
        <f>R20+R21</f>
        <v>3</v>
      </c>
      <c r="S19" s="33">
        <f>S20+S21</f>
        <v>0</v>
      </c>
    </row>
    <row r="20" spans="1:19" ht="23" customHeight="1">
      <c r="A20" s="6" t="s">
        <v>5</v>
      </c>
      <c r="B20" s="23">
        <f>SUM(C20:I20)</f>
        <v>24</v>
      </c>
      <c r="C20" s="27">
        <v>1</v>
      </c>
      <c r="D20" s="27">
        <v>14</v>
      </c>
      <c r="E20" s="27">
        <v>9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3</v>
      </c>
      <c r="M20" s="27">
        <v>3</v>
      </c>
      <c r="N20" s="27">
        <v>4</v>
      </c>
      <c r="O20" s="27">
        <v>2</v>
      </c>
      <c r="P20" s="27">
        <v>6</v>
      </c>
      <c r="Q20" s="27">
        <v>5</v>
      </c>
      <c r="R20" s="27">
        <v>1</v>
      </c>
      <c r="S20" s="27">
        <v>0</v>
      </c>
    </row>
    <row r="21" spans="1:19" ht="23" customHeight="1">
      <c r="A21" s="7" t="s">
        <v>6</v>
      </c>
      <c r="B21" s="24">
        <f>SUM(C21:I21)</f>
        <v>29</v>
      </c>
      <c r="C21" s="28">
        <v>0</v>
      </c>
      <c r="D21" s="28">
        <v>18</v>
      </c>
      <c r="E21" s="28">
        <v>11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5</v>
      </c>
      <c r="M21" s="28">
        <v>5</v>
      </c>
      <c r="N21" s="28">
        <v>6</v>
      </c>
      <c r="O21" s="28">
        <v>4</v>
      </c>
      <c r="P21" s="28">
        <v>2</v>
      </c>
      <c r="Q21" s="28">
        <v>4</v>
      </c>
      <c r="R21" s="28">
        <v>2</v>
      </c>
      <c r="S21" s="28">
        <v>0</v>
      </c>
    </row>
    <row r="22" spans="1:19" ht="23" customHeight="1">
      <c r="A22" s="9" t="s">
        <v>11</v>
      </c>
      <c r="B22" s="20">
        <f>SUM(C22:I22)</f>
        <v>10</v>
      </c>
      <c r="C22" s="26">
        <f>C23+C24</f>
        <v>0</v>
      </c>
      <c r="D22" s="26">
        <f>D23+D24</f>
        <v>1</v>
      </c>
      <c r="E22" s="26">
        <f>E23+E24</f>
        <v>8</v>
      </c>
      <c r="F22" s="26">
        <f>F23+F24</f>
        <v>0</v>
      </c>
      <c r="G22" s="26">
        <f>G23+G24</f>
        <v>1</v>
      </c>
      <c r="H22" s="26">
        <f>H23+H24</f>
        <v>0</v>
      </c>
      <c r="I22" s="26">
        <f>I23+I24</f>
        <v>0</v>
      </c>
      <c r="J22" s="33">
        <f>J23+J24</f>
        <v>0</v>
      </c>
      <c r="K22" s="33">
        <f>K23+K24</f>
        <v>2</v>
      </c>
      <c r="L22" s="33">
        <f>L23+L24</f>
        <v>0</v>
      </c>
      <c r="M22" s="33">
        <f>M23+M24</f>
        <v>3</v>
      </c>
      <c r="N22" s="33">
        <f>N23+N24</f>
        <v>2</v>
      </c>
      <c r="O22" s="33">
        <f>O23+O24</f>
        <v>3</v>
      </c>
      <c r="P22" s="33">
        <f>P23+P24</f>
        <v>0</v>
      </c>
      <c r="Q22" s="33">
        <f>Q23+Q24</f>
        <v>0</v>
      </c>
      <c r="R22" s="33">
        <f>R23+R24</f>
        <v>0</v>
      </c>
      <c r="S22" s="33">
        <f>S23+S24</f>
        <v>0</v>
      </c>
    </row>
    <row r="23" spans="1:19" ht="23" customHeight="1">
      <c r="A23" s="6" t="s">
        <v>5</v>
      </c>
      <c r="B23" s="23">
        <f>SUM(C23:I23)</f>
        <v>1</v>
      </c>
      <c r="C23" s="27">
        <v>0</v>
      </c>
      <c r="D23" s="27">
        <v>0</v>
      </c>
      <c r="E23" s="27">
        <v>0</v>
      </c>
      <c r="F23" s="27">
        <v>0</v>
      </c>
      <c r="G23" s="27">
        <v>1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  <c r="P23" s="27">
        <v>0</v>
      </c>
      <c r="Q23" s="27">
        <v>0</v>
      </c>
      <c r="R23" s="27">
        <v>0</v>
      </c>
      <c r="S23" s="27">
        <v>0</v>
      </c>
    </row>
    <row r="24" spans="1:19" ht="23" customHeight="1">
      <c r="A24" s="7" t="s">
        <v>6</v>
      </c>
      <c r="B24" s="24">
        <f>SUM(C24:I24)</f>
        <v>9</v>
      </c>
      <c r="C24" s="28">
        <v>0</v>
      </c>
      <c r="D24" s="28">
        <v>1</v>
      </c>
      <c r="E24" s="28">
        <v>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2</v>
      </c>
      <c r="L24" s="28">
        <v>0</v>
      </c>
      <c r="M24" s="28">
        <v>3</v>
      </c>
      <c r="N24" s="28">
        <v>2</v>
      </c>
      <c r="O24" s="28">
        <v>2</v>
      </c>
      <c r="P24" s="28">
        <v>0</v>
      </c>
      <c r="Q24" s="28">
        <v>0</v>
      </c>
      <c r="R24" s="28">
        <v>0</v>
      </c>
      <c r="S24" s="28">
        <v>0</v>
      </c>
    </row>
    <row r="25" spans="1:19" ht="23" customHeight="1">
      <c r="A25" s="5" t="s">
        <v>12</v>
      </c>
      <c r="B25" s="20">
        <f>SUM(C25:I25)</f>
        <v>0</v>
      </c>
      <c r="C25" s="26">
        <f>C26+C27</f>
        <v>0</v>
      </c>
      <c r="D25" s="26">
        <f>D26+D27</f>
        <v>0</v>
      </c>
      <c r="E25" s="26">
        <f>E26+E27</f>
        <v>0</v>
      </c>
      <c r="F25" s="26">
        <f>F26+F27</f>
        <v>0</v>
      </c>
      <c r="G25" s="26">
        <f>G26+G27</f>
        <v>0</v>
      </c>
      <c r="H25" s="26">
        <f>H26+H27</f>
        <v>0</v>
      </c>
      <c r="I25" s="26">
        <f>I26+I27</f>
        <v>0</v>
      </c>
      <c r="J25" s="33">
        <f>J26+J27</f>
        <v>0</v>
      </c>
      <c r="K25" s="33">
        <f>K26+K27</f>
        <v>0</v>
      </c>
      <c r="L25" s="33">
        <f>L26+L27</f>
        <v>0</v>
      </c>
      <c r="M25" s="33">
        <f>M26+M27</f>
        <v>0</v>
      </c>
      <c r="N25" s="33">
        <f>N26+N27</f>
        <v>0</v>
      </c>
      <c r="O25" s="33">
        <f>O26+O27</f>
        <v>0</v>
      </c>
      <c r="P25" s="33">
        <f>P26+P27</f>
        <v>0</v>
      </c>
      <c r="Q25" s="33">
        <f>Q26+Q27</f>
        <v>0</v>
      </c>
      <c r="R25" s="33">
        <f>R26+R27</f>
        <v>0</v>
      </c>
      <c r="S25" s="33">
        <f>S26+S27</f>
        <v>0</v>
      </c>
    </row>
    <row r="26" spans="1:19" ht="23" customHeight="1">
      <c r="A26" s="6" t="s">
        <v>5</v>
      </c>
      <c r="B26" s="23">
        <f>SUM(C26:I26)</f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</row>
    <row r="27" spans="1:19" ht="23" customHeight="1">
      <c r="A27" s="7" t="s">
        <v>6</v>
      </c>
      <c r="B27" s="24">
        <f>SUM(C27:I27)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23" customHeight="1">
      <c r="A28" s="5" t="s">
        <v>13</v>
      </c>
      <c r="B28" s="20">
        <f>SUM(C28:I28)</f>
        <v>0</v>
      </c>
      <c r="C28" s="26">
        <f>C29+C30</f>
        <v>0</v>
      </c>
      <c r="D28" s="26">
        <f>D29+D30</f>
        <v>0</v>
      </c>
      <c r="E28" s="26">
        <f>E29+E30</f>
        <v>0</v>
      </c>
      <c r="F28" s="26">
        <f>F29+F30</f>
        <v>0</v>
      </c>
      <c r="G28" s="26">
        <f>G29+G30</f>
        <v>0</v>
      </c>
      <c r="H28" s="26">
        <f>H29+H30</f>
        <v>0</v>
      </c>
      <c r="I28" s="26">
        <f>I29+I30</f>
        <v>0</v>
      </c>
      <c r="J28" s="33">
        <f>J29+J30</f>
        <v>0</v>
      </c>
      <c r="K28" s="33">
        <f>K29+K30</f>
        <v>0</v>
      </c>
      <c r="L28" s="33">
        <f>L29+L30</f>
        <v>0</v>
      </c>
      <c r="M28" s="33">
        <f>M29+M30</f>
        <v>0</v>
      </c>
      <c r="N28" s="33">
        <f>N29+N30</f>
        <v>0</v>
      </c>
      <c r="O28" s="33">
        <f>O29+O30</f>
        <v>0</v>
      </c>
      <c r="P28" s="33">
        <f>P29+P30</f>
        <v>0</v>
      </c>
      <c r="Q28" s="33">
        <f>Q29+Q30</f>
        <v>0</v>
      </c>
      <c r="R28" s="33">
        <f>R29+R30</f>
        <v>0</v>
      </c>
      <c r="S28" s="33">
        <f>S29+S30</f>
        <v>0</v>
      </c>
    </row>
    <row r="29" spans="1:19" ht="23" customHeight="1">
      <c r="A29" s="6" t="s">
        <v>5</v>
      </c>
      <c r="B29" s="23">
        <f>SUM(C29:I29)</f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</row>
    <row r="30" spans="1:19" ht="23" customHeight="1">
      <c r="A30" s="7" t="s">
        <v>6</v>
      </c>
      <c r="B30" s="24">
        <f>SUM(C30:I30)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23" customHeight="1">
      <c r="A31" s="5" t="s">
        <v>14</v>
      </c>
      <c r="B31" s="20">
        <f>SUM(C31:I31)</f>
        <v>0</v>
      </c>
      <c r="C31" s="26">
        <f>C32+C33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  <c r="H31" s="26">
        <f>H32+H33</f>
        <v>0</v>
      </c>
      <c r="I31" s="26">
        <f>I32+I33</f>
        <v>0</v>
      </c>
      <c r="J31" s="33">
        <f>J32+J33</f>
        <v>0</v>
      </c>
      <c r="K31" s="33">
        <f>K32+K33</f>
        <v>0</v>
      </c>
      <c r="L31" s="33">
        <f>L32+L33</f>
        <v>0</v>
      </c>
      <c r="M31" s="33">
        <f>M32+M33</f>
        <v>0</v>
      </c>
      <c r="N31" s="33">
        <f>N32+N33</f>
        <v>0</v>
      </c>
      <c r="O31" s="33">
        <f>O32+O33</f>
        <v>0</v>
      </c>
      <c r="P31" s="33">
        <f>P32+P33</f>
        <v>0</v>
      </c>
      <c r="Q31" s="33">
        <f>Q32+Q33</f>
        <v>0</v>
      </c>
      <c r="R31" s="33">
        <f>R32+R33</f>
        <v>0</v>
      </c>
      <c r="S31" s="33">
        <f>S32+S33</f>
        <v>0</v>
      </c>
    </row>
    <row r="32" spans="1:19" ht="23" customHeight="1">
      <c r="A32" s="6" t="s">
        <v>5</v>
      </c>
      <c r="B32" s="23">
        <f>SUM(C32:I32)</f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</row>
    <row r="33" spans="1:19" ht="23" customHeight="1">
      <c r="A33" s="7" t="s">
        <v>6</v>
      </c>
      <c r="B33" s="24">
        <f>SUM(C33:I33)</f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23" customHeight="1">
      <c r="A34" s="9" t="s">
        <v>15</v>
      </c>
      <c r="B34" s="20">
        <f>SUM(C34:I34)</f>
        <v>0</v>
      </c>
      <c r="C34" s="26">
        <f>C35+C36</f>
        <v>0</v>
      </c>
      <c r="D34" s="26">
        <f>D35+D36</f>
        <v>0</v>
      </c>
      <c r="E34" s="26">
        <f>E35+E36</f>
        <v>0</v>
      </c>
      <c r="F34" s="26">
        <f>F35+F36</f>
        <v>0</v>
      </c>
      <c r="G34" s="26">
        <f>G35+G36</f>
        <v>0</v>
      </c>
      <c r="H34" s="26">
        <f>H35+H36</f>
        <v>0</v>
      </c>
      <c r="I34" s="26">
        <f>I35+I36</f>
        <v>0</v>
      </c>
      <c r="J34" s="33">
        <f>J35+J36</f>
        <v>0</v>
      </c>
      <c r="K34" s="33">
        <f>K35+K36</f>
        <v>0</v>
      </c>
      <c r="L34" s="33">
        <f>L35+L36</f>
        <v>0</v>
      </c>
      <c r="M34" s="33">
        <f>M35+M36</f>
        <v>0</v>
      </c>
      <c r="N34" s="33">
        <f>N35+N36</f>
        <v>0</v>
      </c>
      <c r="O34" s="33">
        <f>O35+O36</f>
        <v>0</v>
      </c>
      <c r="P34" s="33">
        <f>P35+P36</f>
        <v>0</v>
      </c>
      <c r="Q34" s="33">
        <f>Q35+Q36</f>
        <v>0</v>
      </c>
      <c r="R34" s="33">
        <f>R35+R36</f>
        <v>0</v>
      </c>
      <c r="S34" s="33">
        <f>S35+S36</f>
        <v>0</v>
      </c>
    </row>
    <row r="35" spans="1:19" ht="23" customHeight="1">
      <c r="A35" s="6" t="s">
        <v>5</v>
      </c>
      <c r="B35" s="23">
        <f>SUM(C35:I35)</f>
        <v>0</v>
      </c>
      <c r="C35" s="27">
        <f>C38+C41+C44</f>
        <v>0</v>
      </c>
      <c r="D35" s="27">
        <f>D38+D41+D44</f>
        <v>0</v>
      </c>
      <c r="E35" s="27">
        <f>E38+E41+E44</f>
        <v>0</v>
      </c>
      <c r="F35" s="27">
        <f>F38+F41+F44</f>
        <v>0</v>
      </c>
      <c r="G35" s="27">
        <f>G38+G41+G44</f>
        <v>0</v>
      </c>
      <c r="H35" s="27">
        <f>H38+H41+H44</f>
        <v>0</v>
      </c>
      <c r="I35" s="27">
        <f>I38+I41+I44</f>
        <v>0</v>
      </c>
      <c r="J35" s="27">
        <f>J38+J41+J44</f>
        <v>0</v>
      </c>
      <c r="K35" s="27">
        <f>K38+K41+K44</f>
        <v>0</v>
      </c>
      <c r="L35" s="27">
        <f>L38+L41+L44</f>
        <v>0</v>
      </c>
      <c r="M35" s="27">
        <f>M38+M41+M44</f>
        <v>0</v>
      </c>
      <c r="N35" s="27">
        <f>N38+N41+N44</f>
        <v>0</v>
      </c>
      <c r="O35" s="27">
        <f>O38+O41+O44</f>
        <v>0</v>
      </c>
      <c r="P35" s="27">
        <f>P38+P41+P44</f>
        <v>0</v>
      </c>
      <c r="Q35" s="27">
        <f>Q38+Q41+Q44</f>
        <v>0</v>
      </c>
      <c r="R35" s="27">
        <f>R38+R41+R44</f>
        <v>0</v>
      </c>
      <c r="S35" s="27">
        <f>S38+S41+S44</f>
        <v>0</v>
      </c>
    </row>
    <row r="36" spans="1:19" ht="23" customHeight="1">
      <c r="A36" s="7" t="s">
        <v>6</v>
      </c>
      <c r="B36" s="24">
        <f>SUM(C36:I36)</f>
        <v>0</v>
      </c>
      <c r="C36" s="28">
        <f>C39+C42+C45</f>
        <v>0</v>
      </c>
      <c r="D36" s="28">
        <f>D39+D42+D45</f>
        <v>0</v>
      </c>
      <c r="E36" s="28">
        <f>E39+E42+E45</f>
        <v>0</v>
      </c>
      <c r="F36" s="28">
        <f>F39+F42+F45</f>
        <v>0</v>
      </c>
      <c r="G36" s="28">
        <f>G39+G42+G45</f>
        <v>0</v>
      </c>
      <c r="H36" s="28">
        <f>H39+H42+H45</f>
        <v>0</v>
      </c>
      <c r="I36" s="28">
        <f>I39+I42+I45</f>
        <v>0</v>
      </c>
      <c r="J36" s="28">
        <f>J39+J42+J45</f>
        <v>0</v>
      </c>
      <c r="K36" s="28">
        <f>K39+K42+K45</f>
        <v>0</v>
      </c>
      <c r="L36" s="28">
        <f>L39+L42+L45</f>
        <v>0</v>
      </c>
      <c r="M36" s="28">
        <f>M39+M42+M45</f>
        <v>0</v>
      </c>
      <c r="N36" s="28">
        <f>N39+N42+N45</f>
        <v>0</v>
      </c>
      <c r="O36" s="28">
        <f>O39+O42+O45</f>
        <v>0</v>
      </c>
      <c r="P36" s="28">
        <f>P39+P42+P45</f>
        <v>0</v>
      </c>
      <c r="Q36" s="28">
        <f>Q39+Q42+Q45</f>
        <v>0</v>
      </c>
      <c r="R36" s="28">
        <f>R39+R42+R45</f>
        <v>0</v>
      </c>
      <c r="S36" s="28">
        <f>S39+S42+S45</f>
        <v>0</v>
      </c>
    </row>
    <row r="37" spans="1:19" ht="23" customHeight="1">
      <c r="A37" s="9" t="s">
        <v>16</v>
      </c>
      <c r="B37" s="20">
        <f>SUM(C37:I37)</f>
        <v>0</v>
      </c>
      <c r="C37" s="26">
        <f>C38+C39</f>
        <v>0</v>
      </c>
      <c r="D37" s="26">
        <f>D38+D39</f>
        <v>0</v>
      </c>
      <c r="E37" s="26">
        <f>E38+E39</f>
        <v>0</v>
      </c>
      <c r="F37" s="26">
        <f>F38+F39</f>
        <v>0</v>
      </c>
      <c r="G37" s="26">
        <f>G38+G39</f>
        <v>0</v>
      </c>
      <c r="H37" s="26">
        <f>H38+H39</f>
        <v>0</v>
      </c>
      <c r="I37" s="26">
        <f>I38+I39</f>
        <v>0</v>
      </c>
      <c r="J37" s="33">
        <f>J38+J39</f>
        <v>0</v>
      </c>
      <c r="K37" s="33">
        <f>K38+K39</f>
        <v>0</v>
      </c>
      <c r="L37" s="33">
        <f>L38+L39</f>
        <v>0</v>
      </c>
      <c r="M37" s="33">
        <f>M38+M39</f>
        <v>0</v>
      </c>
      <c r="N37" s="33">
        <f>N38+N39</f>
        <v>0</v>
      </c>
      <c r="O37" s="33">
        <f>O38+O39</f>
        <v>0</v>
      </c>
      <c r="P37" s="33">
        <f>P38+P39</f>
        <v>0</v>
      </c>
      <c r="Q37" s="33">
        <f>Q38+Q39</f>
        <v>0</v>
      </c>
      <c r="R37" s="33">
        <f>R38+R39</f>
        <v>0</v>
      </c>
      <c r="S37" s="33">
        <f>S38+S39</f>
        <v>0</v>
      </c>
    </row>
    <row r="38" spans="1:19" ht="23" customHeight="1">
      <c r="A38" s="6" t="s">
        <v>5</v>
      </c>
      <c r="B38" s="23">
        <f>SUM(C38:I38)</f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</row>
    <row r="39" spans="1:19" ht="23" customHeight="1">
      <c r="A39" s="7" t="s">
        <v>6</v>
      </c>
      <c r="B39" s="24">
        <f>SUM(C39:I39)</f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23" customHeight="1">
      <c r="A40" s="9" t="s">
        <v>17</v>
      </c>
      <c r="B40" s="20">
        <f>SUM(C40:I40)</f>
        <v>0</v>
      </c>
      <c r="C40" s="26">
        <f>C41+C42</f>
        <v>0</v>
      </c>
      <c r="D40" s="26">
        <f>D41+D42</f>
        <v>0</v>
      </c>
      <c r="E40" s="26">
        <f>E41+E42</f>
        <v>0</v>
      </c>
      <c r="F40" s="26">
        <f>F41+F42</f>
        <v>0</v>
      </c>
      <c r="G40" s="26">
        <f>G41+G42</f>
        <v>0</v>
      </c>
      <c r="H40" s="26">
        <f>H41+H42</f>
        <v>0</v>
      </c>
      <c r="I40" s="26">
        <f>I41+I42</f>
        <v>0</v>
      </c>
      <c r="J40" s="33">
        <f>J41+J42</f>
        <v>0</v>
      </c>
      <c r="K40" s="33">
        <f>K41+K42</f>
        <v>0</v>
      </c>
      <c r="L40" s="33">
        <f>L41+L42</f>
        <v>0</v>
      </c>
      <c r="M40" s="33">
        <f>M41+M42</f>
        <v>0</v>
      </c>
      <c r="N40" s="33">
        <f>N41+N42</f>
        <v>0</v>
      </c>
      <c r="O40" s="33">
        <f>O41+O42</f>
        <v>0</v>
      </c>
      <c r="P40" s="33">
        <f>P41+P42</f>
        <v>0</v>
      </c>
      <c r="Q40" s="33">
        <f>Q41+Q42</f>
        <v>0</v>
      </c>
      <c r="R40" s="33">
        <f>R41+R42</f>
        <v>0</v>
      </c>
      <c r="S40" s="33">
        <f>S41+S42</f>
        <v>0</v>
      </c>
    </row>
    <row r="41" spans="1:19" ht="23" customHeight="1">
      <c r="A41" s="6" t="s">
        <v>5</v>
      </c>
      <c r="B41" s="23">
        <f>SUM(C41:I41)</f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</row>
    <row r="42" spans="1:19" ht="23" customHeight="1">
      <c r="A42" s="7" t="s">
        <v>6</v>
      </c>
      <c r="B42" s="24">
        <f>SUM(C42:I42)</f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23" customHeight="1">
      <c r="A43" s="9" t="s">
        <v>18</v>
      </c>
      <c r="B43" s="20">
        <f>SUM(C43:I43)</f>
        <v>0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>G44+G45</f>
        <v>0</v>
      </c>
      <c r="H43" s="26">
        <f>H44+H45</f>
        <v>0</v>
      </c>
      <c r="I43" s="26">
        <f>I44+I45</f>
        <v>0</v>
      </c>
      <c r="J43" s="33">
        <f>J44+J45</f>
        <v>0</v>
      </c>
      <c r="K43" s="33">
        <f>K44+K45</f>
        <v>0</v>
      </c>
      <c r="L43" s="33">
        <f>L44+L45</f>
        <v>0</v>
      </c>
      <c r="M43" s="33">
        <f>M44+M45</f>
        <v>0</v>
      </c>
      <c r="N43" s="33">
        <f>N44+N45</f>
        <v>0</v>
      </c>
      <c r="O43" s="33">
        <f>O44+O45</f>
        <v>0</v>
      </c>
      <c r="P43" s="33">
        <f>P44+P45</f>
        <v>0</v>
      </c>
      <c r="Q43" s="33">
        <f>Q44+Q45</f>
        <v>0</v>
      </c>
      <c r="R43" s="33">
        <f>R44+R45</f>
        <v>0</v>
      </c>
      <c r="S43" s="33">
        <f>S44+S45</f>
        <v>0</v>
      </c>
    </row>
    <row r="44" spans="1:19" ht="23" customHeight="1">
      <c r="A44" s="6" t="s">
        <v>5</v>
      </c>
      <c r="B44" s="23">
        <f>SUM(C44:I44)</f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</row>
    <row r="45" spans="1:19" ht="23" customHeight="1">
      <c r="A45" s="7" t="s">
        <v>6</v>
      </c>
      <c r="B45" s="24">
        <f>SUM(C45:I45)</f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28.25" customHeight="1">
      <c r="A46" s="10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24.95" customHeight="1">
      <c r="A47" s="11" t="s">
        <v>20</v>
      </c>
      <c r="B47" s="11"/>
      <c r="C47" s="11"/>
      <c r="D47" s="11"/>
      <c r="E47" s="11"/>
      <c r="F47" s="14" t="s">
        <v>31</v>
      </c>
      <c r="G47" s="14"/>
      <c r="H47" s="14"/>
      <c r="I47" s="14"/>
      <c r="J47" s="14"/>
      <c r="K47" s="14" t="s">
        <v>39</v>
      </c>
      <c r="L47" s="14"/>
      <c r="M47" s="14"/>
      <c r="N47" s="14"/>
      <c r="O47" s="14"/>
      <c r="P47" s="11" t="s">
        <v>48</v>
      </c>
      <c r="Q47" s="11"/>
      <c r="R47" s="11"/>
      <c r="S47" s="11"/>
    </row>
    <row r="48" spans="1:19" ht="24.9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4" t="s">
        <v>40</v>
      </c>
      <c r="L48" s="14"/>
      <c r="M48" s="14"/>
      <c r="N48" s="14"/>
      <c r="O48" s="14"/>
      <c r="P48" s="14"/>
      <c r="Q48" s="14"/>
      <c r="R48" s="14"/>
      <c r="S48" s="14"/>
    </row>
    <row r="49" spans="1:19" ht="19.8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24.95" customHeight="1">
      <c r="A50" s="13" t="s">
        <v>21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24.95" customHeight="1">
      <c r="A51" s="13" t="s">
        <v>22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24.95" customHeight="1">
      <c r="A52" s="13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8.25" customHeight="1">
      <c r="A53" s="14"/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34.5" customHeight="1">
      <c r="A54" s="15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34.5" customHeight="1">
      <c r="A55" s="15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34.5" customHeight="1">
      <c r="A56" s="15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34.5" customHeight="1">
      <c r="A57" s="15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34.5" customHeight="1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34.5" customHeight="1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34.5" customHeight="1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34.5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34.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34.5" customHeight="1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34.5" customHeight="1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34.5" customHeight="1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34.5" customHeight="1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34.5" customHeight="1">
      <c r="A67" s="15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34.5" customHeight="1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5">
      <c r="A69" s="15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5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5">
      <c r="A72" s="15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5">
      <c r="A73" s="1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5">
      <c r="A74" s="1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5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5">
      <c r="A77" s="15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5">
      <c r="A78" s="15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5">
      <c r="A79" s="1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5">
      <c r="A80" s="1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5">
      <c r="A81" s="1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5">
      <c r="A82" s="1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5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5">
      <c r="A84" s="1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5">
      <c r="A85" s="1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5">
      <c r="A86" s="15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5">
      <c r="A87" s="15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>
      <c r="A88" s="15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5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5">
      <c r="A91" s="15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5">
      <c r="A92" s="15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5">
      <c r="A93" s="15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5">
      <c r="A94" s="15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5">
      <c r="A95" s="15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5">
      <c r="A96" s="15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5">
      <c r="A97" s="15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5">
      <c r="A98" s="15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5">
      <c r="A99" s="15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5">
      <c r="A100" s="15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5">
      <c r="A101" s="15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5">
      <c r="A102" s="15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5">
      <c r="A103" s="15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:19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:19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1:19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9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:19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:19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:19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1:19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:19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:19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1:19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</sheetData>
  <mergeCells count="23">
    <mergeCell ref="K48:S48"/>
    <mergeCell ref="A48:J48"/>
    <mergeCell ref="A50:S50"/>
    <mergeCell ref="A51:S51"/>
    <mergeCell ref="A52:S52"/>
    <mergeCell ref="A46:S46"/>
    <mergeCell ref="A47:E47"/>
    <mergeCell ref="F47:J47"/>
    <mergeCell ref="K47:O47"/>
    <mergeCell ref="P47:S47"/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M1:N1"/>
    <mergeCell ref="B2:N2"/>
    <mergeCell ref="R4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13" sqref="A13:AB13"/>
    </sheetView>
  </sheetViews>
  <sheetFormatPr defaultColWidth="9.28125" defaultRowHeight="15"/>
  <cols>
    <col min="1" max="1" width="13.00390625" style="0" customWidth="1"/>
    <col min="2" max="2" width="5.00390625" style="0" customWidth="1"/>
    <col min="3" max="3" width="7.00390625" style="0" customWidth="1"/>
    <col min="4" max="15" width="5.00390625" style="0" customWidth="1"/>
    <col min="16" max="16" width="6.00390625" style="0" customWidth="1"/>
    <col min="17" max="27" width="5.00390625" style="0" customWidth="1"/>
  </cols>
  <sheetData>
    <row r="1" spans="1:50" ht="30.2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</row>
    <row r="2" spans="1:50" ht="20.45" customHeight="1">
      <c r="A2" s="42"/>
      <c r="B2" s="42"/>
      <c r="C2" s="45"/>
      <c r="D2" s="45"/>
      <c r="E2" s="45"/>
      <c r="F2" s="45"/>
      <c r="G2" s="45"/>
      <c r="H2" s="42"/>
      <c r="I2" s="42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spans="1:50" ht="36.25" customHeight="1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50" ht="36.25" customHeight="1">
      <c r="A4" s="43" t="s">
        <v>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spans="1:50" ht="36.25" customHeight="1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</row>
    <row r="6" spans="1:50" ht="36.2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</row>
    <row r="7" spans="1:50" ht="36.25" customHeight="1">
      <c r="A7" s="43" t="s">
        <v>60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</row>
    <row r="8" spans="1:50" ht="36.25" customHeight="1">
      <c r="A8" s="43" t="s">
        <v>61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</row>
    <row r="9" spans="1:50" ht="36.25" customHeight="1">
      <c r="A9" s="43" t="s">
        <v>62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</row>
    <row r="10" spans="1:50" ht="36.25" customHeight="1">
      <c r="A10" s="44" t="s">
        <v>63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</row>
    <row r="11" spans="1:50" ht="36.25" customHeight="1">
      <c r="A11" s="43" t="s">
        <v>64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</row>
    <row r="12" spans="1:50" ht="36.25" customHeight="1">
      <c r="A12" s="44" t="s">
        <v>65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0" ht="36.25" customHeight="1">
      <c r="A13" s="44" t="s">
        <v>66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</row>
    <row r="14" spans="1:50" ht="36.25" customHeight="1">
      <c r="A14" s="43" t="s">
        <v>67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</row>
    <row r="15" spans="1:50" ht="36.25" customHeight="1">
      <c r="A15" s="44" t="s">
        <v>68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36.25" customHeight="1">
      <c r="A16" s="44" t="s">
        <v>69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ht="23.45" customHeight="1">
      <c r="A17" s="14" t="s">
        <v>70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</row>
    <row r="18" spans="1:50" ht="19.7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50" ht="19.7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</row>
    <row r="20" spans="1:50" ht="30.2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ht="20.4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ht="24.9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ht="24.9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</row>
    <row r="24" spans="1:50" ht="24.9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</row>
    <row r="25" spans="1:50" ht="24.9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</row>
    <row r="26" spans="1:50" ht="24.9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50" ht="24.9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ht="24.9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  <row r="29" spans="1:50" ht="24.9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</row>
    <row r="30" spans="1:50" ht="24.9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1:50" ht="24.9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</row>
    <row r="32" spans="1:50" ht="24.9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</row>
    <row r="33" spans="1:50" ht="24.9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</row>
    <row r="34" spans="1:50" ht="24.9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</row>
    <row r="35" spans="1:50" ht="24.9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</row>
    <row r="36" spans="1:50" ht="24.9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0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</row>
    <row r="38" spans="1:50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</row>
    <row r="39" spans="1:50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50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</row>
    <row r="41" spans="1:50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</row>
    <row r="42" spans="1:50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50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</row>
    <row r="44" spans="1:50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</row>
    <row r="45" spans="1:50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</row>
    <row r="47" spans="1:50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</row>
    <row r="48" spans="1:50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</row>
    <row r="49" spans="1:50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</row>
    <row r="50" spans="1:50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</row>
    <row r="51" spans="1:50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</row>
    <row r="52" spans="1:50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</row>
    <row r="53" spans="1:50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</row>
    <row r="54" spans="1:50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</row>
    <row r="55" spans="1:50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</row>
    <row r="56" spans="1:50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</row>
    <row r="57" spans="1:50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</row>
    <row r="58" spans="1:50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</row>
    <row r="59" spans="1:50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</row>
    <row r="60" spans="1:50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</row>
    <row r="61" spans="1:50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</row>
    <row r="62" spans="1:50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</row>
    <row r="63" spans="1:50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</row>
    <row r="64" spans="1:50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</row>
    <row r="65" spans="1:50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77" spans="1:50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1:50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1:50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</row>
    <row r="80" spans="1:50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</row>
    <row r="81" spans="1:50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</row>
    <row r="82" spans="1:50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</row>
    <row r="83" spans="1:50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</row>
    <row r="84" spans="1:50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</row>
    <row r="85" spans="1:50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</row>
    <row r="86" spans="1:50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</row>
    <row r="87" spans="1:50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</row>
    <row r="88" spans="1:50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</row>
    <row r="89" spans="1:50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</row>
    <row r="90" spans="1:50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</row>
    <row r="91" spans="1:50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</row>
    <row r="92" spans="1:50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</row>
    <row r="93" spans="1:50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</row>
    <row r="94" spans="1:50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</row>
    <row r="96" spans="1:50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</row>
    <row r="97" spans="1:50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</row>
    <row r="98" spans="1:50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</row>
    <row r="99" spans="1:50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</row>
    <row r="100" spans="1:50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</row>
    <row r="101" spans="1:50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</row>
    <row r="102" spans="1:50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</row>
    <row r="103" spans="1:50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</row>
    <row r="104" spans="1:50" ht="1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</row>
    <row r="105" spans="1:50" ht="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</row>
    <row r="106" spans="1:50" ht="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</row>
    <row r="107" spans="1:50" ht="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</row>
    <row r="108" spans="1:50" ht="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</row>
    <row r="109" spans="1:50" ht="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</row>
    <row r="110" spans="1:50" ht="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</row>
    <row r="111" spans="1:50" ht="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</row>
    <row r="112" spans="1:50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</row>
    <row r="113" spans="1:50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</row>
    <row r="114" spans="1:50" ht="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</row>
    <row r="115" spans="1:50" ht="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</row>
    <row r="116" spans="1:50" ht="1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</row>
    <row r="117" spans="1:50" ht="1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</row>
    <row r="118" spans="1:50" ht="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</row>
    <row r="119" spans="1:50" ht="1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</row>
    <row r="120" spans="1:50" ht="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</row>
    <row r="121" spans="1:50" ht="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</row>
    <row r="122" spans="1:50" ht="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</row>
    <row r="123" spans="1:50" ht="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</row>
    <row r="124" spans="1:50" ht="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</row>
    <row r="125" spans="1:50" ht="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</row>
    <row r="126" spans="1:50" ht="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</row>
    <row r="127" spans="1:50" ht="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</row>
    <row r="128" spans="1:50" ht="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</row>
    <row r="129" spans="1:50" ht="1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</row>
    <row r="130" spans="1:50" ht="1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</row>
    <row r="131" spans="1:50" ht="1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</row>
    <row r="132" spans="1:50" ht="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</row>
    <row r="133" spans="1:50" ht="1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</row>
    <row r="134" spans="1:50" ht="1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</row>
    <row r="135" spans="1:50" ht="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</row>
    <row r="136" spans="1:50" ht="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</row>
    <row r="137" spans="1:50" ht="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</row>
    <row r="138" spans="1:50" ht="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</row>
    <row r="139" spans="1:50" ht="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</row>
    <row r="140" spans="1:50" ht="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</row>
    <row r="141" spans="1:50" ht="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</row>
    <row r="142" spans="1:50" ht="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</row>
    <row r="143" spans="1:50" ht="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</row>
    <row r="144" spans="1:50" ht="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</row>
    <row r="145" spans="1:50" ht="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</row>
    <row r="146" spans="1:50" ht="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</row>
    <row r="147" spans="1:50" ht="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</row>
    <row r="148" spans="1:50" ht="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</row>
    <row r="149" spans="1:50" ht="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</row>
    <row r="150" spans="1:50" ht="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</row>
    <row r="151" spans="1:50" ht="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</row>
    <row r="152" spans="1:50" ht="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</row>
    <row r="153" spans="1:50" ht="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</row>
    <row r="154" spans="1:50" ht="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</row>
    <row r="155" spans="1:50" ht="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</row>
    <row r="156" spans="1:50" ht="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</row>
    <row r="157" spans="1:50" ht="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</row>
    <row r="158" spans="1:50" ht="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</row>
    <row r="159" spans="1:50" ht="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</row>
    <row r="160" spans="1:50" ht="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</row>
    <row r="161" spans="1:50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</row>
    <row r="162" spans="1:50" ht="1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</row>
    <row r="163" spans="1:50" ht="1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</row>
    <row r="164" spans="1:50" ht="1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</row>
    <row r="165" spans="1:50" ht="1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</row>
    <row r="166" spans="1:50" ht="1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</row>
    <row r="167" spans="1:50" ht="1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</row>
    <row r="168" spans="1:50" ht="1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</row>
    <row r="169" spans="1:50" ht="1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</row>
    <row r="170" spans="1:50" ht="1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</row>
    <row r="171" spans="1:50" ht="1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</row>
    <row r="172" spans="1:50" ht="1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</row>
    <row r="173" spans="1:50" ht="1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</row>
    <row r="174" spans="1:50" ht="1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</row>
    <row r="175" spans="1:50" ht="1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</row>
    <row r="176" spans="1:50" ht="1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</row>
    <row r="177" spans="1:50" ht="1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</row>
    <row r="178" spans="1:50" ht="1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</row>
    <row r="179" spans="1:50" ht="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</row>
    <row r="180" spans="1:50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</row>
    <row r="181" spans="1:50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</row>
    <row r="182" spans="1:50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</row>
    <row r="183" spans="1:50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</row>
    <row r="184" spans="1:50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</row>
    <row r="185" spans="1:50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</row>
    <row r="186" spans="1:50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</row>
    <row r="187" spans="1:50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</row>
    <row r="188" spans="1:50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</row>
    <row r="189" spans="1:50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</row>
    <row r="190" spans="1:50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</row>
    <row r="191" spans="1:50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</row>
    <row r="192" spans="1:50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</row>
    <row r="193" spans="1:50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</row>
    <row r="194" spans="1:50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</row>
    <row r="195" spans="1:50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</row>
    <row r="196" spans="1:50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</row>
    <row r="197" spans="1:50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</row>
    <row r="198" spans="1:50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</row>
    <row r="199" spans="1:50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</row>
    <row r="200" spans="1:50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</row>
  </sheetData>
  <mergeCells count="15">
    <mergeCell ref="A7:AB7"/>
    <mergeCell ref="A8:AB8"/>
    <mergeCell ref="A9:AB9"/>
    <mergeCell ref="A11:AB11"/>
    <mergeCell ref="A14:AB14"/>
    <mergeCell ref="A1:AB1"/>
    <mergeCell ref="A10:AB10"/>
    <mergeCell ref="A12:AB12"/>
    <mergeCell ref="A13:AB13"/>
    <mergeCell ref="A15:AB15"/>
    <mergeCell ref="A16:AB16"/>
    <mergeCell ref="A3:AB3"/>
    <mergeCell ref="A4:AB4"/>
    <mergeCell ref="A5:AB5"/>
    <mergeCell ref="A6:A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