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81-04-03-2表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<sst xmlns="http://schemas.openxmlformats.org/spreadsheetml/2006/main" count="71">
  <si>
    <t>公  開  類</t>
  </si>
  <si>
    <t>季      報</t>
  </si>
  <si>
    <t>臺中市防焰規制執行情形－防焰性能認證合格廠商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</si>
  <si>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</si>
  <si>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</si>
  <si>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</si>
  <si>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</si>
  <si>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</si>
  <si>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</si>
  <si>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</si>
  <si>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</si>
  <si>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</si>
  <si>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</si>
  <si>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</si>
  <si>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</si>
  <si>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</si>
  <si>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</si>
  <si>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每季終了25日內編報</t>
  </si>
  <si>
    <t>期底
列管家數
(家)</t>
  </si>
  <si>
    <t>檢查件次</t>
  </si>
  <si>
    <t>合　計</t>
  </si>
  <si>
    <t>審　核</t>
  </si>
  <si>
    <t>與上年同期比較</t>
  </si>
  <si>
    <t>上年同期合計</t>
  </si>
  <si>
    <t>增減率
(％)</t>
  </si>
  <si>
    <t>不合格件次</t>
  </si>
  <si>
    <t>業務主管人員</t>
  </si>
  <si>
    <t>主辦統計人員</t>
  </si>
  <si>
    <t>合格件次</t>
  </si>
  <si>
    <t>本季
合格率(%)</t>
  </si>
  <si>
    <t>複查件次</t>
  </si>
  <si>
    <t>機關首長</t>
  </si>
  <si>
    <t>違規處理情形</t>
  </si>
  <si>
    <t>停止核發防焰標示件次</t>
  </si>
  <si>
    <t>處罰鍰</t>
  </si>
  <si>
    <t>件次</t>
  </si>
  <si>
    <t>編製機關</t>
  </si>
  <si>
    <t>表    號</t>
  </si>
  <si>
    <t>金額(元)</t>
  </si>
  <si>
    <t>臺中市政府消防局</t>
  </si>
  <si>
    <t>10981-04-03-2</t>
  </si>
  <si>
    <t>罰鍰收繳情形</t>
  </si>
  <si>
    <t>強制執行
件次</t>
  </si>
  <si>
    <t>公　開　類</t>
  </si>
  <si>
    <t>民國112年 4月 7日 15:55:06 印製</t>
  </si>
  <si>
    <t>中華民國112年第1季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</si>
  <si>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</si>
  <si>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</si>
  <si>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</si>
  <si>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</si>
  <si>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</si>
  <si>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</si>
  <si>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</si>
  <si>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</si>
  <si>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</si>
  <si>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</si>
  <si>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</si>
  <si>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t>
  </si>
  <si>
    <t>資料來源：依據本市各消防分隊所報「防焰規制執行情形－防焰性能認證合格廠商」表彙編。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</si>
  <si>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</si>
  <si>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依據本市各消防分隊所報「防焰規制執行情形－防焰性能認證合格廠商」表彙編。</t>
  </si>
  <si>
    <t>期底列管家數
(家)</t>
  </si>
  <si>
    <t>季　　　報</t>
  </si>
  <si>
    <t>本表1式4份，經陳核後，1份自存，另外3份送本局會計室，其中1份送市政府主計處，1份送內政部消防署，並應由網際網路上傳至 內政部消防署統計資料庫。</t>
  </si>
  <si>
    <t>合計</t>
  </si>
  <si>
    <t>每季終了20日內編報</t>
  </si>
  <si>
    <t>1761-02-03-2</t>
  </si>
  <si>
    <t>增減率(%)</t>
  </si>
  <si>
    <t>本季合格率(%)</t>
  </si>
  <si>
    <t xml:space="preserve">民國112年 4月 7日 15:55:06 印製 </t>
  </si>
  <si>
    <t>強制執行件次</t>
  </si>
</sst>
</file>

<file path=xl/styles.xml><?xml version="1.0" encoding="utf-8"?>
<styleSheet xmlns="http://schemas.openxmlformats.org/spreadsheetml/2006/main">
  <numFmts count="5">
    <numFmt formatCode="#,##0_ " numFmtId="196"/>
    <numFmt formatCode="###,##0;\-###,##0;&quot;     －&quot;" numFmtId="197"/>
    <numFmt formatCode="#,##0.00;\-#,##0.00;&quot;      －&quot;" numFmtId="198"/>
    <numFmt formatCode="#,##0_);[Red]\(#,##0\)" numFmtId="199"/>
    <numFmt formatCode="0_);[Red]\(0\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9.5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196" fontId="3" borderId="4" xfId="0" applyNumberFormat="true" applyFont="true" applyBorder="true">
      <alignment horizontal="center" vertical="center"/>
    </xf>
    <xf numFmtId="196" fontId="3" borderId="4" xfId="0" applyNumberFormat="true" applyFont="true" applyBorder="true">
      <alignment horizontal="left" vertical="center" wrapText="true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horizontal="left" vertical="top"/>
    </xf>
    <xf numFmtId="0" fontId="3" borderId="5" xfId="0" applyFont="true" applyBorder="true"/>
    <xf numFmtId="0" fontId="1" borderId="6" xfId="0" applyFont="true" applyBorder="true"/>
    <xf numFmtId="0" fontId="4" borderId="3" xfId="0" applyFont="true" applyBorder="true"/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/>
    <xf numFmtId="0" fontId="1" borderId="3" xfId="0" applyFont="true" applyBorder="true"/>
    <xf numFmtId="10" fontId="3" borderId="7" xfId="0" applyNumberFormat="true" applyFont="true" applyBorder="true">
      <alignment vertical="center"/>
    </xf>
    <xf numFmtId="0" fontId="3" borderId="8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10" fontId="3" borderId="1" xfId="0" applyNumberFormat="true" applyFont="true" applyBorder="true">
      <alignment horizontal="center" vertical="center"/>
    </xf>
    <xf numFmtId="10" fontId="3" borderId="0" xfId="0" applyNumberFormat="true" applyFont="true"/>
    <xf numFmtId="10" fontId="1" borderId="3" xfId="0" applyNumberFormat="true" applyFont="true" applyBorder="true"/>
    <xf numFmtId="10" fontId="4" borderId="3" xfId="0" applyNumberFormat="true" applyFont="true" applyBorder="true"/>
    <xf numFmtId="10" fontId="3" borderId="1" xfId="0" applyNumberFormat="true" applyFont="true" applyBorder="true">
      <alignment horizontal="center" vertical="center" wrapText="true"/>
    </xf>
    <xf numFmtId="198" fontId="3" borderId="1" xfId="0" applyNumberFormat="true" applyFont="true" applyBorder="true"/>
    <xf numFmtId="10" fontId="3" borderId="2" xfId="0" applyNumberFormat="true" applyFont="true" applyBorder="true"/>
    <xf numFmtId="0" fontId="3" borderId="7" xfId="0" applyFont="true" applyBorder="true">
      <alignment vertical="center"/>
    </xf>
    <xf numFmtId="0" fontId="3" borderId="2" xfId="0" applyFont="true" applyBorder="true"/>
    <xf numFmtId="0" fontId="3" borderId="0" xfId="0" applyFont="true">
      <alignment horizontal="left"/>
    </xf>
    <xf numFmtId="0" fontId="1" borderId="0" xfId="0" applyFont="true"/>
    <xf numFmtId="0" fontId="3" borderId="1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7" xfId="0" applyFont="true" applyBorder="true">
      <alignment horizontal="center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3" borderId="7" xfId="0" applyFont="true" applyBorder="true">
      <alignment vertical="center" wrapText="true"/>
    </xf>
    <xf numFmtId="0" fontId="1" borderId="1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11" xfId="0" applyFont="true" applyBorder="true">
      <alignment horizontal="center" vertical="center" wrapText="true"/>
    </xf>
    <xf numFmtId="197" fontId="3" borderId="7" xfId="0" applyNumberFormat="true" applyFont="true" applyBorder="true"/>
    <xf numFmtId="199" fontId="3" borderId="2" xfId="0" applyNumberFormat="true" applyFont="true" applyBorder="true">
      <alignment horizontal="right" vertical="center"/>
    </xf>
    <xf numFmtId="0" fontId="2" borderId="0" xfId="0" applyFont="true">
      <alignment horizontal="center" vertical="center"/>
    </xf>
    <xf numFmtId="0" fontId="4" borderId="0" xfId="0" applyFont="true">
      <alignment horizontal="center"/>
    </xf>
    <xf numFmtId="200" fontId="3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K13" sqref="K13:K13"/>
    </sheetView>
  </sheetViews>
  <sheetFormatPr customHeight="false" defaultColWidth="9.28125" defaultRowHeight="15"/>
  <cols>
    <col min="1" max="1" bestFit="false" customWidth="true" width="18.00390625" hidden="false" outlineLevel="0"/>
    <col min="2" max="2" bestFit="false" customWidth="true" width="10.00390625" hidden="false" outlineLevel="0"/>
    <col min="5" max="5" bestFit="false" customWidth="true" width="11.00390625" hidden="false" outlineLevel="0"/>
    <col min="12" max="12" bestFit="false" customWidth="true" width="10.00390625" hidden="false" outlineLevel="0"/>
    <col min="16" max="16" bestFit="false" customWidth="true" width="13.00390625" hidden="false" outlineLevel="0"/>
    <col min="18" max="18" bestFit="false" customWidth="true" width="11.00390625" hidden="false" outlineLevel="0"/>
  </cols>
  <sheetData>
    <row r="1" ht="15.0240384615385" customHeight="true">
      <c r="A1" s="1" t="s">
        <v>0</v>
      </c>
      <c r="B1" s="12"/>
      <c r="C1" s="10"/>
      <c r="D1" s="10"/>
      <c r="E1" s="22"/>
      <c r="F1" s="10"/>
      <c r="G1" s="10"/>
      <c r="H1" s="10"/>
      <c r="I1" s="10"/>
      <c r="J1" s="10"/>
      <c r="K1" s="31"/>
      <c r="L1" s="31"/>
      <c r="M1" s="31"/>
      <c r="N1" s="31"/>
      <c r="O1" s="35"/>
      <c r="P1" s="38" t="s">
        <v>36</v>
      </c>
      <c r="Q1" s="39" t="s">
        <v>39</v>
      </c>
      <c r="R1" s="39"/>
      <c r="S1" s="39"/>
      <c r="T1" s="1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5.0240384615385" customHeight="true">
      <c r="A2" s="1" t="s">
        <v>1</v>
      </c>
      <c r="B2" s="13" t="s">
        <v>17</v>
      </c>
      <c r="C2" s="17"/>
      <c r="D2" s="17"/>
      <c r="E2" s="23"/>
      <c r="F2" s="17"/>
      <c r="G2" s="17"/>
      <c r="H2" s="17"/>
      <c r="I2" s="17"/>
      <c r="J2" s="17"/>
      <c r="K2" s="17"/>
      <c r="L2" s="17"/>
      <c r="M2" s="17"/>
      <c r="N2" s="17"/>
      <c r="O2" s="36"/>
      <c r="P2" s="38" t="s">
        <v>37</v>
      </c>
      <c r="Q2" s="39" t="s">
        <v>40</v>
      </c>
      <c r="R2" s="39"/>
      <c r="S2" s="39"/>
      <c r="T2" s="1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06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.0384615384615" customHeight="true">
      <c r="A4" s="3"/>
      <c r="B4" s="14"/>
      <c r="C4" s="14"/>
      <c r="D4" s="14"/>
      <c r="E4" s="24"/>
      <c r="F4" s="14"/>
      <c r="G4" s="14"/>
      <c r="H4" s="14"/>
      <c r="I4" s="3" t="e">
        <f>'工作表1'!A6</f>
        <v>#REF!</v>
      </c>
      <c r="J4" s="3"/>
      <c r="K4" s="14"/>
      <c r="L4" s="14"/>
      <c r="M4" s="14"/>
      <c r="N4" s="14"/>
      <c r="O4" s="14"/>
      <c r="P4" s="14"/>
      <c r="Q4" s="14"/>
      <c r="R4" s="14"/>
      <c r="S4" s="14"/>
      <c r="T4" s="4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5.5408653846154" customHeight="true">
      <c r="A5" s="4" t="s">
        <v>3</v>
      </c>
      <c r="B5" s="15" t="s">
        <v>18</v>
      </c>
      <c r="C5" s="18" t="s">
        <v>19</v>
      </c>
      <c r="D5" s="18"/>
      <c r="E5" s="18"/>
      <c r="F5" s="28" t="s">
        <v>25</v>
      </c>
      <c r="G5" s="28"/>
      <c r="H5" s="28"/>
      <c r="I5" s="28" t="s">
        <v>28</v>
      </c>
      <c r="J5" s="28"/>
      <c r="K5" s="28"/>
      <c r="L5" s="28"/>
      <c r="M5" s="32" t="s">
        <v>30</v>
      </c>
      <c r="N5" s="34" t="s">
        <v>32</v>
      </c>
      <c r="O5" s="34"/>
      <c r="P5" s="34"/>
      <c r="Q5" s="34" t="s">
        <v>41</v>
      </c>
      <c r="R5" s="34"/>
      <c r="S5" s="40" t="s">
        <v>42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0.2824519230769" customHeight="true">
      <c r="A6" s="4"/>
      <c r="B6" s="15"/>
      <c r="C6" s="19" t="s">
        <v>20</v>
      </c>
      <c r="D6" s="21" t="s">
        <v>22</v>
      </c>
      <c r="E6" s="21"/>
      <c r="F6" s="19" t="s">
        <v>20</v>
      </c>
      <c r="G6" s="21" t="s">
        <v>22</v>
      </c>
      <c r="H6" s="21"/>
      <c r="I6" s="19" t="s">
        <v>20</v>
      </c>
      <c r="J6" s="19" t="s">
        <v>29</v>
      </c>
      <c r="K6" s="21" t="s">
        <v>22</v>
      </c>
      <c r="L6" s="21"/>
      <c r="M6" s="32"/>
      <c r="N6" s="15" t="s">
        <v>33</v>
      </c>
      <c r="O6" s="37" t="s">
        <v>34</v>
      </c>
      <c r="P6" s="37"/>
      <c r="Q6" s="15" t="s">
        <v>35</v>
      </c>
      <c r="R6" s="15" t="s">
        <v>38</v>
      </c>
      <c r="S6" s="4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60.0961538461538" customHeight="true">
      <c r="A7" s="4"/>
      <c r="B7" s="15"/>
      <c r="C7" s="19"/>
      <c r="D7" s="15" t="s">
        <v>23</v>
      </c>
      <c r="E7" s="25" t="s">
        <v>24</v>
      </c>
      <c r="F7" s="19"/>
      <c r="G7" s="15" t="s">
        <v>23</v>
      </c>
      <c r="H7" s="25" t="s">
        <v>24</v>
      </c>
      <c r="I7" s="19"/>
      <c r="J7" s="19"/>
      <c r="K7" s="15" t="s">
        <v>23</v>
      </c>
      <c r="L7" s="25" t="s">
        <v>24</v>
      </c>
      <c r="M7" s="32"/>
      <c r="N7" s="15"/>
      <c r="O7" s="15" t="s">
        <v>35</v>
      </c>
      <c r="P7" s="15" t="s">
        <v>38</v>
      </c>
      <c r="Q7" s="15"/>
      <c r="R7" s="15"/>
      <c r="S7" s="4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30.0480769230769" customHeight="true">
      <c r="A8" s="5" t="s">
        <v>4</v>
      </c>
      <c r="B8" s="16" t="e">
        <f>'工作表1'!B11</f>
        <v>#REF!</v>
      </c>
      <c r="C8" s="16" t="e">
        <f>'工作表1'!C11</f>
        <v>#REF!</v>
      </c>
      <c r="D8" s="16" t="e">
        <f>'工作表1'!D11</f>
        <v>#REF!</v>
      </c>
      <c r="E8" s="26" t="e">
        <f>'工作表1'!E11</f>
        <v>#REF!</v>
      </c>
      <c r="F8" s="16" t="e">
        <f>'工作表1'!F11</f>
        <v>#REF!</v>
      </c>
      <c r="G8" s="16" t="e">
        <f>'工作表1'!G11</f>
        <v>#REF!</v>
      </c>
      <c r="H8" s="26" t="e">
        <f>'工作表1'!H11</f>
        <v>#REF!</v>
      </c>
      <c r="I8" s="16" t="e">
        <f>'工作表1'!I11</f>
        <v>#REF!</v>
      </c>
      <c r="J8" s="26" t="e">
        <f>'工作表1'!J11</f>
        <v>#REF!</v>
      </c>
      <c r="K8" s="16" t="e">
        <f>'工作表1'!K11</f>
        <v>#REF!</v>
      </c>
      <c r="L8" s="26" t="e">
        <f>'工作表1'!L11</f>
        <v>#REF!</v>
      </c>
      <c r="M8" s="16" t="e">
        <f>'工作表1'!M11</f>
        <v>#REF!</v>
      </c>
      <c r="N8" s="16" t="e">
        <f>'工作表1'!N11</f>
        <v>#REF!</v>
      </c>
      <c r="O8" s="16" t="e">
        <f>'工作表1'!O11</f>
        <v>#REF!</v>
      </c>
      <c r="P8" s="16" t="e">
        <f>'工作表1'!P11</f>
        <v>#REF!</v>
      </c>
      <c r="Q8" s="16" t="e">
        <f>'工作表1'!Q11</f>
        <v>#REF!</v>
      </c>
      <c r="R8" s="16" t="e">
        <f>'工作表1'!R11</f>
        <v>#REF!</v>
      </c>
      <c r="S8" s="41" t="e">
        <f>'工作表1'!S11</f>
        <v>#REF!</v>
      </c>
      <c r="T8" s="4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9.9639423076923" customHeight="true">
      <c r="A9" s="6" t="s">
        <v>5</v>
      </c>
      <c r="B9" s="16" t="e">
        <f>'工作表1'!B12</f>
        <v>#REF!</v>
      </c>
      <c r="C9" s="16" t="e">
        <f>'工作表1'!C12</f>
        <v>#REF!</v>
      </c>
      <c r="D9" s="16" t="e">
        <f>'工作表1'!D12</f>
        <v>#REF!</v>
      </c>
      <c r="E9" s="26" t="e">
        <f>'工作表1'!E12</f>
        <v>#REF!</v>
      </c>
      <c r="F9" s="16" t="e">
        <f>'工作表1'!F12</f>
        <v>#REF!</v>
      </c>
      <c r="G9" s="16" t="e">
        <f>'工作表1'!G12</f>
        <v>#REF!</v>
      </c>
      <c r="H9" s="26" t="e">
        <f>'工作表1'!H12</f>
        <v>#REF!</v>
      </c>
      <c r="I9" s="16" t="e">
        <f>'工作表1'!I12</f>
        <v>#REF!</v>
      </c>
      <c r="J9" s="26" t="e">
        <f>'工作表1'!J12</f>
        <v>#REF!</v>
      </c>
      <c r="K9" s="16" t="e">
        <f>'工作表1'!K12</f>
        <v>#REF!</v>
      </c>
      <c r="L9" s="26" t="e">
        <f>'工作表1'!L12</f>
        <v>#REF!</v>
      </c>
      <c r="M9" s="16" t="e">
        <f>'工作表1'!M12</f>
        <v>#REF!</v>
      </c>
      <c r="N9" s="16" t="e">
        <f>'工作表1'!N12</f>
        <v>#REF!</v>
      </c>
      <c r="O9" s="16" t="e">
        <f>'工作表1'!O12</f>
        <v>#REF!</v>
      </c>
      <c r="P9" s="16" t="e">
        <f>'工作表1'!P12</f>
        <v>#REF!</v>
      </c>
      <c r="Q9" s="16" t="e">
        <f>'工作表1'!Q12</f>
        <v>#REF!</v>
      </c>
      <c r="R9" s="16" t="e">
        <f>'工作表1'!R12</f>
        <v>#REF!</v>
      </c>
      <c r="S9" s="41" t="e">
        <f>'工作表1'!S12</f>
        <v>#REF!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9.9639423076923" customHeight="true">
      <c r="A10" s="6" t="s">
        <v>6</v>
      </c>
      <c r="B10" s="16" t="e">
        <f>'工作表1'!B13</f>
        <v>#REF!</v>
      </c>
      <c r="C10" s="16" t="e">
        <f>'工作表1'!C13</f>
        <v>#REF!</v>
      </c>
      <c r="D10" s="16" t="e">
        <f>'工作表1'!D13</f>
        <v>#REF!</v>
      </c>
      <c r="E10" s="26" t="e">
        <f>'工作表1'!E13</f>
        <v>#REF!</v>
      </c>
      <c r="F10" s="16" t="e">
        <f>'工作表1'!F13</f>
        <v>#REF!</v>
      </c>
      <c r="G10" s="16" t="e">
        <f>'工作表1'!G13</f>
        <v>#REF!</v>
      </c>
      <c r="H10" s="26" t="e">
        <f>'工作表1'!H13</f>
        <v>#REF!</v>
      </c>
      <c r="I10" s="16" t="e">
        <f>'工作表1'!I13</f>
        <v>#REF!</v>
      </c>
      <c r="J10" s="26" t="e">
        <f>'工作表1'!J13</f>
        <v>#REF!</v>
      </c>
      <c r="K10" s="16" t="e">
        <f>'工作表1'!K13</f>
        <v>#REF!</v>
      </c>
      <c r="L10" s="26" t="e">
        <f>'工作表1'!L13</f>
        <v>#REF!</v>
      </c>
      <c r="M10" s="16" t="e">
        <f>'工作表1'!M13</f>
        <v>#REF!</v>
      </c>
      <c r="N10" s="16" t="e">
        <f>'工作表1'!N13</f>
        <v>#REF!</v>
      </c>
      <c r="O10" s="16" t="e">
        <f>'工作表1'!O13</f>
        <v>#REF!</v>
      </c>
      <c r="P10" s="16" t="e">
        <f>'工作表1'!P13</f>
        <v>#REF!</v>
      </c>
      <c r="Q10" s="16" t="e">
        <f>'工作表1'!Q13</f>
        <v>#REF!</v>
      </c>
      <c r="R10" s="16" t="e">
        <f>'工作表1'!R13</f>
        <v>#REF!</v>
      </c>
      <c r="S10" s="41" t="e">
        <f>'工作表1'!S13</f>
        <v>#REF!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9.9639423076923" customHeight="true">
      <c r="A11" s="6" t="s">
        <v>7</v>
      </c>
      <c r="B11" s="16" t="e">
        <f>'工作表1'!B14</f>
        <v>#REF!</v>
      </c>
      <c r="C11" s="16" t="e">
        <f>'工作表1'!C14</f>
        <v>#REF!</v>
      </c>
      <c r="D11" s="16" t="e">
        <f>'工作表1'!D14</f>
        <v>#REF!</v>
      </c>
      <c r="E11" s="26" t="e">
        <f>'工作表1'!E14</f>
        <v>#REF!</v>
      </c>
      <c r="F11" s="16" t="e">
        <f>'工作表1'!F14</f>
        <v>#REF!</v>
      </c>
      <c r="G11" s="16" t="e">
        <f>'工作表1'!G14</f>
        <v>#REF!</v>
      </c>
      <c r="H11" s="26" t="e">
        <f>'工作表1'!H14</f>
        <v>#REF!</v>
      </c>
      <c r="I11" s="16" t="e">
        <f>'工作表1'!I14</f>
        <v>#REF!</v>
      </c>
      <c r="J11" s="26" t="e">
        <f>'工作表1'!J14</f>
        <v>#REF!</v>
      </c>
      <c r="K11" s="16" t="e">
        <f>'工作表1'!K14</f>
        <v>#REF!</v>
      </c>
      <c r="L11" s="26" t="e">
        <f>'工作表1'!L14</f>
        <v>#REF!</v>
      </c>
      <c r="M11" s="16" t="e">
        <f>'工作表1'!M14</f>
        <v>#REF!</v>
      </c>
      <c r="N11" s="16" t="e">
        <f>'工作表1'!N14</f>
        <v>#REF!</v>
      </c>
      <c r="O11" s="16" t="e">
        <f>'工作表1'!O14</f>
        <v>#REF!</v>
      </c>
      <c r="P11" s="16" t="e">
        <f>'工作表1'!P14</f>
        <v>#REF!</v>
      </c>
      <c r="Q11" s="16" t="e">
        <f>'工作表1'!Q14</f>
        <v>#REF!</v>
      </c>
      <c r="R11" s="16" t="e">
        <f>'工作表1'!R14</f>
        <v>#REF!</v>
      </c>
      <c r="S11" s="41" t="e">
        <f>'工作表1'!S14</f>
        <v>#REF!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9.9639423076923" customHeight="true">
      <c r="A12" s="6" t="s">
        <v>8</v>
      </c>
      <c r="B12" s="16" t="e">
        <f>'工作表1'!B15</f>
        <v>#REF!</v>
      </c>
      <c r="C12" s="16" t="e">
        <f>'工作表1'!C15</f>
        <v>#REF!</v>
      </c>
      <c r="D12" s="16" t="e">
        <f>'工作表1'!D15</f>
        <v>#REF!</v>
      </c>
      <c r="E12" s="26" t="e">
        <f>'工作表1'!E15</f>
        <v>#REF!</v>
      </c>
      <c r="F12" s="16" t="e">
        <f>'工作表1'!F15</f>
        <v>#REF!</v>
      </c>
      <c r="G12" s="16" t="e">
        <f>'工作表1'!G15</f>
        <v>#REF!</v>
      </c>
      <c r="H12" s="26" t="e">
        <f>'工作表1'!H15</f>
        <v>#REF!</v>
      </c>
      <c r="I12" s="16" t="e">
        <f>'工作表1'!I15</f>
        <v>#REF!</v>
      </c>
      <c r="J12" s="26" t="e">
        <f>'工作表1'!J15</f>
        <v>#REF!</v>
      </c>
      <c r="K12" s="16" t="e">
        <f>'工作表1'!K15</f>
        <v>#REF!</v>
      </c>
      <c r="L12" s="26" t="e">
        <f>'工作表1'!L15</f>
        <v>#REF!</v>
      </c>
      <c r="M12" s="16" t="e">
        <f>'工作表1'!M15</f>
        <v>#REF!</v>
      </c>
      <c r="N12" s="16" t="e">
        <f>'工作表1'!N15</f>
        <v>#REF!</v>
      </c>
      <c r="O12" s="16" t="e">
        <f>'工作表1'!O15</f>
        <v>#REF!</v>
      </c>
      <c r="P12" s="16" t="e">
        <f>'工作表1'!P15</f>
        <v>#REF!</v>
      </c>
      <c r="Q12" s="16" t="e">
        <f>'工作表1'!Q15</f>
        <v>#REF!</v>
      </c>
      <c r="R12" s="16" t="e">
        <f>'工作表1'!R15</f>
        <v>#REF!</v>
      </c>
      <c r="S12" s="41" t="e">
        <f>'工作表1'!S15</f>
        <v>#REF!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9.9639423076923" customHeight="true">
      <c r="A13" s="6" t="s">
        <v>9</v>
      </c>
      <c r="B13" s="16" t="e">
        <f>'工作表1'!B16</f>
        <v>#REF!</v>
      </c>
      <c r="C13" s="16" t="e">
        <f>'工作表1'!C16</f>
        <v>#REF!</v>
      </c>
      <c r="D13" s="16" t="e">
        <f>'工作表1'!D16</f>
        <v>#REF!</v>
      </c>
      <c r="E13" s="26" t="e">
        <f>'工作表1'!E16</f>
        <v>#REF!</v>
      </c>
      <c r="F13" s="16" t="e">
        <f>'工作表1'!F16</f>
        <v>#REF!</v>
      </c>
      <c r="G13" s="16" t="e">
        <f>'工作表1'!G16</f>
        <v>#REF!</v>
      </c>
      <c r="H13" s="26" t="e">
        <f>'工作表1'!H16</f>
        <v>#REF!</v>
      </c>
      <c r="I13" s="16" t="e">
        <f>'工作表1'!I16</f>
        <v>#REF!</v>
      </c>
      <c r="J13" s="26" t="e">
        <f>'工作表1'!J16</f>
        <v>#REF!</v>
      </c>
      <c r="K13" s="16" t="e">
        <f>'工作表1'!K16</f>
        <v>#REF!</v>
      </c>
      <c r="L13" s="26" t="e">
        <f>'工作表1'!L16</f>
        <v>#REF!</v>
      </c>
      <c r="M13" s="16" t="e">
        <f>'工作表1'!M16</f>
        <v>#REF!</v>
      </c>
      <c r="N13" s="16" t="e">
        <f>'工作表1'!N16</f>
        <v>#REF!</v>
      </c>
      <c r="O13" s="16" t="e">
        <f>'工作表1'!O16</f>
        <v>#REF!</v>
      </c>
      <c r="P13" s="16" t="e">
        <f>'工作表1'!P16</f>
        <v>#REF!</v>
      </c>
      <c r="Q13" s="16" t="e">
        <f>'工作表1'!Q16</f>
        <v>#REF!</v>
      </c>
      <c r="R13" s="16" t="e">
        <f>'工作表1'!R16</f>
        <v>#REF!</v>
      </c>
      <c r="S13" s="41" t="e">
        <f>'工作表1'!S16</f>
        <v>#REF!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9.9639423076923" customHeight="true">
      <c r="A14" s="6" t="s">
        <v>10</v>
      </c>
      <c r="B14" s="16" t="e">
        <f>'工作表1'!B17</f>
        <v>#REF!</v>
      </c>
      <c r="C14" s="16" t="e">
        <f>'工作表1'!C17</f>
        <v>#REF!</v>
      </c>
      <c r="D14" s="16" t="e">
        <f>'工作表1'!D17</f>
        <v>#REF!</v>
      </c>
      <c r="E14" s="26" t="e">
        <f>'工作表1'!E17</f>
        <v>#REF!</v>
      </c>
      <c r="F14" s="16" t="e">
        <f>'工作表1'!F17</f>
        <v>#REF!</v>
      </c>
      <c r="G14" s="16" t="e">
        <f>'工作表1'!G17</f>
        <v>#REF!</v>
      </c>
      <c r="H14" s="26" t="e">
        <f>'工作表1'!H17</f>
        <v>#REF!</v>
      </c>
      <c r="I14" s="16" t="e">
        <f>'工作表1'!I17</f>
        <v>#REF!</v>
      </c>
      <c r="J14" s="26" t="e">
        <f>'工作表1'!J17</f>
        <v>#REF!</v>
      </c>
      <c r="K14" s="16" t="e">
        <f>'工作表1'!K17</f>
        <v>#REF!</v>
      </c>
      <c r="L14" s="26" t="e">
        <f>'工作表1'!L17</f>
        <v>#REF!</v>
      </c>
      <c r="M14" s="16" t="e">
        <f>'工作表1'!M17</f>
        <v>#REF!</v>
      </c>
      <c r="N14" s="16" t="e">
        <f>'工作表1'!N17</f>
        <v>#REF!</v>
      </c>
      <c r="O14" s="16" t="e">
        <f>'工作表1'!O17</f>
        <v>#REF!</v>
      </c>
      <c r="P14" s="16" t="e">
        <f>'工作表1'!P17</f>
        <v>#REF!</v>
      </c>
      <c r="Q14" s="16" t="e">
        <f>'工作表1'!Q17</f>
        <v>#REF!</v>
      </c>
      <c r="R14" s="16" t="e">
        <f>'工作表1'!R17</f>
        <v>#REF!</v>
      </c>
      <c r="S14" s="41" t="e">
        <f>'工作表1'!S17</f>
        <v>#REF!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9.9639423076923" customHeight="true">
      <c r="A15" s="6" t="s">
        <v>11</v>
      </c>
      <c r="B15" s="16" t="e">
        <f>'工作表1'!B18</f>
        <v>#REF!</v>
      </c>
      <c r="C15" s="16" t="e">
        <f>'工作表1'!C18</f>
        <v>#REF!</v>
      </c>
      <c r="D15" s="16" t="e">
        <f>'工作表1'!D18</f>
        <v>#REF!</v>
      </c>
      <c r="E15" s="26" t="e">
        <f>'工作表1'!E18</f>
        <v>#REF!</v>
      </c>
      <c r="F15" s="16" t="e">
        <f>'工作表1'!F18</f>
        <v>#REF!</v>
      </c>
      <c r="G15" s="16" t="e">
        <f>'工作表1'!G18</f>
        <v>#REF!</v>
      </c>
      <c r="H15" s="26" t="e">
        <f>'工作表1'!H18</f>
        <v>#REF!</v>
      </c>
      <c r="I15" s="16" t="e">
        <f>'工作表1'!I18</f>
        <v>#REF!</v>
      </c>
      <c r="J15" s="26" t="e">
        <f>'工作表1'!J18</f>
        <v>#REF!</v>
      </c>
      <c r="K15" s="16" t="e">
        <f>'工作表1'!K18</f>
        <v>#REF!</v>
      </c>
      <c r="L15" s="26" t="e">
        <f>'工作表1'!L18</f>
        <v>#REF!</v>
      </c>
      <c r="M15" s="16" t="e">
        <f>'工作表1'!M18</f>
        <v>#REF!</v>
      </c>
      <c r="N15" s="16" t="e">
        <f>'工作表1'!N18</f>
        <v>#REF!</v>
      </c>
      <c r="O15" s="16" t="e">
        <f>'工作表1'!O18</f>
        <v>#REF!</v>
      </c>
      <c r="P15" s="16" t="e">
        <f>'工作表1'!P18</f>
        <v>#REF!</v>
      </c>
      <c r="Q15" s="16" t="e">
        <f>'工作表1'!Q18</f>
        <v>#REF!</v>
      </c>
      <c r="R15" s="16" t="e">
        <f>'工作表1'!R18</f>
        <v>#REF!</v>
      </c>
      <c r="S15" s="41" t="e">
        <f>'工作表1'!S18</f>
        <v>#REF!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9.9639423076923" customHeight="true">
      <c r="A16" s="6" t="s">
        <v>12</v>
      </c>
      <c r="B16" s="16" t="e">
        <f>'工作表1'!B19</f>
        <v>#REF!</v>
      </c>
      <c r="C16" s="16" t="e">
        <f>'工作表1'!C19</f>
        <v>#REF!</v>
      </c>
      <c r="D16" s="16" t="e">
        <f>'工作表1'!D19</f>
        <v>#REF!</v>
      </c>
      <c r="E16" s="26" t="e">
        <f>'工作表1'!E19</f>
        <v>#REF!</v>
      </c>
      <c r="F16" s="16" t="e">
        <f>'工作表1'!F19</f>
        <v>#REF!</v>
      </c>
      <c r="G16" s="16" t="e">
        <f>'工作表1'!G19</f>
        <v>#REF!</v>
      </c>
      <c r="H16" s="26" t="e">
        <f>'工作表1'!H19</f>
        <v>#REF!</v>
      </c>
      <c r="I16" s="16" t="e">
        <f>'工作表1'!I19</f>
        <v>#REF!</v>
      </c>
      <c r="J16" s="26" t="e">
        <f>'工作表1'!J19</f>
        <v>#REF!</v>
      </c>
      <c r="K16" s="16" t="e">
        <f>'工作表1'!K19</f>
        <v>#REF!</v>
      </c>
      <c r="L16" s="26" t="e">
        <f>'工作表1'!L19</f>
        <v>#REF!</v>
      </c>
      <c r="M16" s="16" t="e">
        <f>'工作表1'!M19</f>
        <v>#REF!</v>
      </c>
      <c r="N16" s="16" t="e">
        <f>'工作表1'!N19</f>
        <v>#REF!</v>
      </c>
      <c r="O16" s="16" t="e">
        <f>'工作表1'!O19</f>
        <v>#REF!</v>
      </c>
      <c r="P16" s="16" t="e">
        <f>'工作表1'!P19</f>
        <v>#REF!</v>
      </c>
      <c r="Q16" s="16" t="e">
        <f>'工作表1'!Q19</f>
        <v>#REF!</v>
      </c>
      <c r="R16" s="16" t="e">
        <f>'工作表1'!R19</f>
        <v>#REF!</v>
      </c>
      <c r="S16" s="41" t="e">
        <f>'工作表1'!S19</f>
        <v>#REF!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0.0480769230769" customHeight="true">
      <c r="A17" s="6" t="s">
        <v>13</v>
      </c>
      <c r="B17" s="16" t="e">
        <f>'工作表1'!B20</f>
        <v>#REF!</v>
      </c>
      <c r="C17" s="16" t="e">
        <f>'工作表1'!C20</f>
        <v>#REF!</v>
      </c>
      <c r="D17" s="16" t="e">
        <f>'工作表1'!D20</f>
        <v>#REF!</v>
      </c>
      <c r="E17" s="26" t="e">
        <f>'工作表1'!E20</f>
        <v>#REF!</v>
      </c>
      <c r="F17" s="16" t="e">
        <f>'工作表1'!F20</f>
        <v>#REF!</v>
      </c>
      <c r="G17" s="16" t="e">
        <f>'工作表1'!G20</f>
        <v>#REF!</v>
      </c>
      <c r="H17" s="26" t="e">
        <f>'工作表1'!H20</f>
        <v>#REF!</v>
      </c>
      <c r="I17" s="16" t="e">
        <f>'工作表1'!I20</f>
        <v>#REF!</v>
      </c>
      <c r="J17" s="26" t="e">
        <f>'工作表1'!J20</f>
        <v>#REF!</v>
      </c>
      <c r="K17" s="16" t="e">
        <f>'工作表1'!K20</f>
        <v>#REF!</v>
      </c>
      <c r="L17" s="26" t="e">
        <f>'工作表1'!L20</f>
        <v>#REF!</v>
      </c>
      <c r="M17" s="16" t="e">
        <f>'工作表1'!M20</f>
        <v>#REF!</v>
      </c>
      <c r="N17" s="16" t="e">
        <f>'工作表1'!N20</f>
        <v>#REF!</v>
      </c>
      <c r="O17" s="16" t="e">
        <f>'工作表1'!O20</f>
        <v>#REF!</v>
      </c>
      <c r="P17" s="16" t="e">
        <f>'工作表1'!P20</f>
        <v>#REF!</v>
      </c>
      <c r="Q17" s="16" t="e">
        <f>'工作表1'!Q20</f>
        <v>#REF!</v>
      </c>
      <c r="R17" s="16" t="e">
        <f>'工作表1'!R20</f>
        <v>#REF!</v>
      </c>
      <c r="S17" s="41" t="e">
        <f>'工作表1'!S20</f>
        <v>#REF!</v>
      </c>
      <c r="T17" s="45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5.0240384615385" customHeight="true">
      <c r="A18" s="7"/>
      <c r="B18" s="7"/>
      <c r="C18" s="7"/>
      <c r="D18" s="7"/>
      <c r="E18" s="2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2" t="e">
        <f>"中華"&amp;LEFT('工作表1'!A2, 12)&amp;"編製"</f>
        <v>#REF!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5.0240384615385" customHeight="true">
      <c r="A19" s="8" t="s">
        <v>14</v>
      </c>
      <c r="B19" s="8"/>
      <c r="C19" s="20" t="s">
        <v>21</v>
      </c>
      <c r="D19" s="10"/>
      <c r="E19" s="22"/>
      <c r="F19" s="10"/>
      <c r="G19" s="10"/>
      <c r="H19" s="30" t="s">
        <v>26</v>
      </c>
      <c r="I19" s="10"/>
      <c r="J19" s="10"/>
      <c r="K19" s="10"/>
      <c r="L19" s="10"/>
      <c r="M19" s="33" t="s">
        <v>31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5.0240384615385" customHeight="true">
      <c r="A20" s="8"/>
      <c r="B20" s="8"/>
      <c r="C20" s="20"/>
      <c r="D20" s="10"/>
      <c r="E20" s="22"/>
      <c r="F20" s="10"/>
      <c r="G20" s="10"/>
      <c r="H20" s="30" t="s">
        <v>27</v>
      </c>
      <c r="I20" s="10"/>
      <c r="J20" s="10"/>
      <c r="K20" s="10"/>
      <c r="L20" s="10"/>
      <c r="M20" s="3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5.0240384615385" customHeight="true">
      <c r="A21" s="9"/>
      <c r="B21" s="9"/>
      <c r="C21" s="9"/>
      <c r="D21" s="9"/>
      <c r="E21" s="22"/>
      <c r="F21" s="30"/>
      <c r="G21" s="10"/>
      <c r="H21" s="10"/>
      <c r="I21" s="10"/>
      <c r="J21" s="10"/>
      <c r="K21" s="10"/>
      <c r="L21" s="9"/>
      <c r="M21" s="10"/>
      <c r="N21" s="10"/>
      <c r="O21" s="10"/>
      <c r="P21" s="10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 t="s">
        <v>15</v>
      </c>
      <c r="B22" s="10"/>
      <c r="C22" s="10"/>
      <c r="D22" s="10"/>
      <c r="E22" s="2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1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8"/>
      <c r="B24" s="10"/>
      <c r="C24" s="10"/>
      <c r="D24" s="10"/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2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2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2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2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2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2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2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2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2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2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2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2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2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2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2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2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2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2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2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2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2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2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2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2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2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2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2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2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2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2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2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2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2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2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2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2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2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2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2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2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2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2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2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2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2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2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2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2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2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2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2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2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2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2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2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2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2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2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2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2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2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2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2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2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2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2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2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2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2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2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2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2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2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2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2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2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2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2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2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2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2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2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2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2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2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2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2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2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2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2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2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2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2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2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2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2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2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2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2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2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2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2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2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2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2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2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2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2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2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2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2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2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2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2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2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2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2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2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2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2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2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2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2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2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2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2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2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2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2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2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2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2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2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2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2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2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2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2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2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2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2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2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2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2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2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2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2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2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2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2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2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2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2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2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2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2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2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2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2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2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2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2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2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2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2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2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2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2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2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2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2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2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2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V23"/>
    <mergeCell ref="Q1:S1"/>
    <mergeCell ref="M19:M20"/>
    <mergeCell ref="C6:C7"/>
    <mergeCell ref="F6:F7"/>
    <mergeCell ref="I6:I7"/>
    <mergeCell ref="J6:J7"/>
    <mergeCell ref="D6:E6"/>
    <mergeCell ref="G6:H6"/>
    <mergeCell ref="K6:L6"/>
    <mergeCell ref="A3:S3"/>
    <mergeCell ref="I5:L5"/>
    <mergeCell ref="A19:B20"/>
    <mergeCell ref="C19:C20"/>
    <mergeCell ref="A5:A7"/>
    <mergeCell ref="B5:B7"/>
    <mergeCell ref="Q2:S2"/>
    <mergeCell ref="C5:E5"/>
    <mergeCell ref="F5:H5"/>
    <mergeCell ref="S5:S7"/>
    <mergeCell ref="M5:M7"/>
    <mergeCell ref="R6:R7"/>
    <mergeCell ref="N6:N7"/>
    <mergeCell ref="Q6:Q7"/>
    <mergeCell ref="Q5:R5"/>
    <mergeCell ref="N5:P5"/>
    <mergeCell ref="O6:P6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4"/>
  <sheetViews>
    <sheetView zoomScale="100" topLeftCell="A1" workbookViewId="0" showGridLines="true" showRowColHeaders="true"/>
  </sheetViews>
  <sheetFormatPr customHeight="false" defaultColWidth="9.28125" defaultRowHeight="15"/>
  <sheetData>
    <row r="1">
      <c r="A1" t="s">
        <v>43</v>
      </c>
      <c r="B1" t="s">
        <v>39</v>
      </c>
      <c r="C1" t="s">
        <v>62</v>
      </c>
      <c r="D1" t="s">
        <v>65</v>
      </c>
      <c r="E1" t="s">
        <v>66</v>
      </c>
      <c r="F1" t="s">
        <v>45</v>
      </c>
    </row>
    <row r="2">
      <c r="A2" t="s">
        <v>44</v>
      </c>
      <c r="B2" t="s">
        <v>60</v>
      </c>
      <c r="C2" t="s">
        <v>63</v>
      </c>
    </row>
    <row r="5">
      <c r="A5" t="s">
        <v>2</v>
      </c>
    </row>
    <row r="6">
      <c r="A6" t="s">
        <v>45</v>
      </c>
    </row>
    <row r="7">
      <c r="A7" t="s">
        <v>46</v>
      </c>
      <c r="B7" t="s">
        <v>61</v>
      </c>
      <c r="C7" t="s">
        <v>19</v>
      </c>
      <c r="F7" t="s">
        <v>25</v>
      </c>
      <c r="I7" t="s">
        <v>28</v>
      </c>
      <c r="M7" t="s">
        <v>30</v>
      </c>
      <c r="N7" t="s">
        <v>32</v>
      </c>
      <c r="Q7" t="s">
        <v>41</v>
      </c>
      <c r="S7" t="s">
        <v>70</v>
      </c>
    </row>
    <row r="8">
      <c r="C8" t="s">
        <v>64</v>
      </c>
      <c r="D8" t="s">
        <v>22</v>
      </c>
      <c r="F8" t="s">
        <v>64</v>
      </c>
      <c r="G8" t="s">
        <v>22</v>
      </c>
      <c r="I8" t="s">
        <v>64</v>
      </c>
      <c r="J8" t="s">
        <v>68</v>
      </c>
      <c r="K8" t="s">
        <v>22</v>
      </c>
      <c r="N8" t="s">
        <v>33</v>
      </c>
      <c r="O8" t="s">
        <v>34</v>
      </c>
      <c r="Q8" t="s">
        <v>35</v>
      </c>
      <c r="R8" t="s">
        <v>38</v>
      </c>
    </row>
    <row r="9">
      <c r="D9" t="s">
        <v>23</v>
      </c>
      <c r="E9" t="s">
        <v>67</v>
      </c>
      <c r="G9" t="s">
        <v>23</v>
      </c>
      <c r="H9" t="s">
        <v>67</v>
      </c>
      <c r="K9" t="s">
        <v>23</v>
      </c>
      <c r="L9" t="s">
        <v>67</v>
      </c>
      <c r="O9" t="s">
        <v>35</v>
      </c>
      <c r="P9" t="s">
        <v>38</v>
      </c>
    </row>
    <row r="11">
      <c r="A11" t="s">
        <v>47</v>
      </c>
      <c r="B11" t="n">
        <v>213</v>
      </c>
      <c r="C11" t="n">
        <v>5</v>
      </c>
      <c r="D11" t="n">
        <v>7</v>
      </c>
      <c r="E11" t="n">
        <v>-28.57</v>
      </c>
      <c r="F11" t="n">
        <v>0</v>
      </c>
      <c r="G11" t="n">
        <v>0</v>
      </c>
      <c r="H11" t="n">
        <v>0</v>
      </c>
      <c r="I11" t="n">
        <v>5</v>
      </c>
      <c r="J11" t="n">
        <v>100</v>
      </c>
      <c r="K11" t="n">
        <v>7</v>
      </c>
      <c r="L11" t="n">
        <v>-28.57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s">
        <v>48</v>
      </c>
      <c r="B12" t="n">
        <v>29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s">
        <v>49</v>
      </c>
      <c r="B13" t="n">
        <v>4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s">
        <v>50</v>
      </c>
      <c r="B14" t="n">
        <v>27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s">
        <v>51</v>
      </c>
      <c r="B15" t="n">
        <v>22</v>
      </c>
      <c r="C15" t="n">
        <v>1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1</v>
      </c>
      <c r="J15" t="n">
        <v>100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s">
        <v>52</v>
      </c>
      <c r="B16" t="n">
        <v>7</v>
      </c>
      <c r="C16" t="n">
        <v>0</v>
      </c>
      <c r="D16" t="n">
        <v>7</v>
      </c>
      <c r="E16" t="n">
        <v>-100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7</v>
      </c>
      <c r="L16" t="n">
        <v>-100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s">
        <v>53</v>
      </c>
      <c r="B17" t="n">
        <v>42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s">
        <v>54</v>
      </c>
      <c r="B18" t="n">
        <v>29</v>
      </c>
      <c r="C18" t="n">
        <v>4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4</v>
      </c>
      <c r="J18" t="n">
        <v>100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s">
        <v>55</v>
      </c>
      <c r="B19" t="n">
        <v>53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s">
        <v>56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2">
      <c r="A22" t="s">
        <v>57</v>
      </c>
    </row>
    <row r="23">
      <c r="A23" t="s">
        <v>58</v>
      </c>
      <c r="P23" t="s">
        <v>69</v>
      </c>
    </row>
    <row r="24">
      <c r="A24" t="s">
        <v>59</v>
      </c>
    </row>
  </sheetData>
  <pageMargins bottom="0.75" footer="0.3" header="0.3" left="0.7" right="0.7" top="0.75"/>
</worksheet>
</file>