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安全設備查察處理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<sst xmlns="http://schemas.openxmlformats.org/spreadsheetml/2006/main" count="99" uniqueCount="83">
  <si>
    <t>公   開   類</t>
  </si>
  <si>
    <t>月　  　  報</t>
  </si>
  <si>
    <t>臺中市消防安全設備查察處理</t>
  </si>
  <si>
    <t>大 隊 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</si>
  <si>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</si>
  <si>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</si>
  <si>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</si>
  <si>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</si>
  <si>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</si>
  <si>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</si>
  <si>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</si>
  <si>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</si>
  <si>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</si>
  <si>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</si>
  <si>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</si>
  <si>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資料來源：本局火災預防科依據各消防大、分隊所登錄之「臺中市消防安全管理系統」資料彙編。</t>
  </si>
  <si>
    <t>填表說明：1.本表列管家數需與同期「10981-02-02-2消防安全檢查列管對象」數字相符。</t>
  </si>
  <si>
    <t xml:space="preserve">          2.本表編製1份，並依統計法規定永久保存，資料透過網際網路上傳至「臺中市公務統計行政管理系統」與「內政部消防署統計資料庫」。</t>
  </si>
  <si>
    <t>次月15日前編報</t>
  </si>
  <si>
    <t>期底
列管家數
(家)</t>
  </si>
  <si>
    <t>檢  查  情  形</t>
  </si>
  <si>
    <t>檢查件次</t>
  </si>
  <si>
    <t>審　核</t>
  </si>
  <si>
    <t>合格件次</t>
  </si>
  <si>
    <t>不合格
件次</t>
  </si>
  <si>
    <t>檢查率
(%)</t>
  </si>
  <si>
    <t>檢查
合格率
(%)</t>
  </si>
  <si>
    <t>複  查  情  形</t>
  </si>
  <si>
    <t>複查件次</t>
  </si>
  <si>
    <t>業務主管人員</t>
  </si>
  <si>
    <t>主辦統計人員</t>
  </si>
  <si>
    <t>複查   不合格   件次</t>
  </si>
  <si>
    <t>複查
不合格率(%)</t>
  </si>
  <si>
    <t>違規處理情形</t>
  </si>
  <si>
    <t>限期改善件次</t>
  </si>
  <si>
    <t>舉發件次</t>
  </si>
  <si>
    <t>機關首長</t>
  </si>
  <si>
    <t>停業或
停止使用件次</t>
  </si>
  <si>
    <t>處罰鍰</t>
  </si>
  <si>
    <t>件次</t>
  </si>
  <si>
    <t>編製機關</t>
  </si>
  <si>
    <t>表     號</t>
  </si>
  <si>
    <t>金額(元)  (1)</t>
  </si>
  <si>
    <t>臺中市政府消防局</t>
  </si>
  <si>
    <t>10981-04-01-2</t>
  </si>
  <si>
    <t>罰鍰收繳情形</t>
  </si>
  <si>
    <t>金額(元)  (2)</t>
  </si>
  <si>
    <t>收繳率[(2)/(1)*100](%)</t>
  </si>
  <si>
    <t>強制執行件次</t>
  </si>
  <si>
    <t>公　開　類</t>
  </si>
  <si>
    <t>民國112年 2月 7日 08:39:54 印製</t>
  </si>
  <si>
    <t>中華民國112年 1月</t>
  </si>
  <si>
    <t>區域別</t>
  </si>
  <si>
    <t>總　　　　　計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</si>
  <si>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</si>
  <si>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</si>
  <si>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</si>
  <si>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</si>
  <si>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</si>
  <si>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</si>
  <si>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</si>
  <si>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</si>
  <si>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</si>
  <si>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</si>
  <si>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資料來源：依據本市各消防分隊所報「消防安全設備查察處理」表彙編。</t>
  </si>
  <si>
    <t>填表說明：1.本表列管家數需與同期「1761-01-02-2消防安全檢查列管對象」數字相符。
　　　　　2.本表1式4份，經陳核後，1份自存，另外3份送本局會計室，其中1份送市政府主計處，1份送內政部消防署，並應由網際網路上傳至 內政部消防署統計資料庫。</t>
  </si>
  <si>
    <t>依據本市各消防分隊所報「消防安全設備查察處理」表彙編。</t>
  </si>
  <si>
    <t>期底列管家數
(家)</t>
  </si>
  <si>
    <t>月　　　報</t>
  </si>
  <si>
    <t>1.本表列管家數需與同期「1761-01-02-2消防安全檢查列管對象」數字相符。
2.本表1式4份，經陳核後，1份自存，另外3份送本局會計室，其中1份送市政府主計處，1份送內政部消防署，並應由網際網路上傳至 內政部消防署統計資料庫。</t>
  </si>
  <si>
    <t>檢查情形</t>
  </si>
  <si>
    <t>次月10日前編報</t>
  </si>
  <si>
    <t>1761-02-01-2</t>
  </si>
  <si>
    <t>不合格件次</t>
  </si>
  <si>
    <t>檢查合格率(%)</t>
  </si>
  <si>
    <t>複查情形</t>
  </si>
  <si>
    <t>複查不合格件次</t>
  </si>
  <si>
    <t>複查不合格率(%)</t>
  </si>
  <si>
    <t>停業或停止使用</t>
  </si>
  <si>
    <t>金額(元)(1)</t>
  </si>
  <si>
    <t xml:space="preserve">民國112年 2月 7日 08:39:54 印製 </t>
  </si>
  <si>
    <t>金額(元)(2)</t>
  </si>
  <si>
    <t>收繳率
[(2)/(1)*100]
(%)</t>
  </si>
</sst>
</file>

<file path=xl/styles.xml><?xml version="1.0" encoding="utf-8"?>
<styleSheet xmlns="http://schemas.openxmlformats.org/spreadsheetml/2006/main">
  <numFmts count="4">
    <numFmt numFmtId="196" formatCode="#,##0_ "/>
    <numFmt numFmtId="197" formatCode="###,##0;\-###,##0;&quot;     －&quot;"/>
    <numFmt numFmtId="198" formatCode="##0.00;\-##0.00;&quot;    －&quot;"/>
    <numFmt numFmtId="199" formatCode="#,##0.00;\-#,##0.00;&quot;      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9.5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196" fontId="2" fillId="0" borderId="4" xfId="0" applyNumberFormat="1" applyFont="1" applyBorder="1" applyAlignment="1">
      <alignment horizontal="center" vertical="center"/>
    </xf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3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right"/>
    </xf>
    <xf numFmtId="197" fontId="4" fillId="0" borderId="7" xfId="0" applyNumberFormat="1" applyFont="1" applyBorder="1" applyAlignment="1">
      <alignment horizontal="right"/>
    </xf>
    <xf numFmtId="197" fontId="4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11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/>
    </xf>
    <xf numFmtId="197" fontId="4" fillId="0" borderId="0" xfId="0" applyNumberFormat="1" applyFont="1" applyAlignment="1">
      <alignment horizontal="right"/>
    </xf>
    <xf numFmtId="197" fontId="4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198" fontId="4" fillId="0" borderId="2" xfId="0" applyNumberFormat="1" applyFont="1" applyBorder="1" applyAlignment="1">
      <alignment horizontal="right"/>
    </xf>
    <xf numFmtId="198" fontId="4" fillId="0" borderId="0" xfId="0" applyNumberFormat="1" applyFont="1" applyAlignment="1">
      <alignment horizontal="right"/>
    </xf>
    <xf numFmtId="198" fontId="4" fillId="0" borderId="3" xfId="0" applyNumberFormat="1" applyFont="1" applyBorder="1" applyAlignment="1">
      <alignment horizontal="right"/>
    </xf>
    <xf numFmtId="0" fontId="5" fillId="0" borderId="0" xfId="0" applyFont="1"/>
    <xf numFmtId="0" fontId="2" fillId="0" borderId="3" xfId="0" applyFont="1" applyBorder="1" applyAlignment="1">
      <alignment vertical="center"/>
    </xf>
    <xf numFmtId="0" fontId="4" fillId="0" borderId="3" xfId="0" applyFont="1" applyBorder="1"/>
    <xf numFmtId="0" fontId="2" fillId="0" borderId="0" xfId="0" applyFont="1" applyAlignment="1">
      <alignment horizontal="center" vertical="center"/>
    </xf>
    <xf numFmtId="0" fontId="5" fillId="0" borderId="5" xfId="0" applyFont="1" applyBorder="1"/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99" fontId="4" fillId="0" borderId="2" xfId="0" applyNumberFormat="1" applyFont="1" applyBorder="1" applyAlignment="1">
      <alignment horizontal="right"/>
    </xf>
    <xf numFmtId="199" fontId="4" fillId="0" borderId="0" xfId="0" applyNumberFormat="1" applyFont="1" applyAlignment="1">
      <alignment horizontal="right"/>
    </xf>
    <xf numFmtId="199" fontId="4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7" xfId="0" applyFont="1" applyBorder="1"/>
    <xf numFmtId="0" fontId="5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P1" sqref="S1:S200"/>
    </sheetView>
  </sheetViews>
  <sheetFormatPr defaultColWidth="9.28125" defaultRowHeight="15"/>
  <cols>
    <col min="1" max="1" width="21.00390625" style="0" customWidth="1"/>
    <col min="2" max="3" width="10.00390625" style="0" customWidth="1"/>
    <col min="7" max="7" width="11.00390625" style="0" customWidth="1"/>
    <col min="9" max="9" width="10.57421875" style="0" customWidth="1"/>
    <col min="10" max="10" width="11.00390625" style="0" customWidth="1"/>
    <col min="11" max="11" width="10.00390625" style="0" customWidth="1"/>
    <col min="13" max="13" width="10.00390625" style="0" customWidth="1"/>
    <col min="15" max="15" width="11.00390625" style="0" customWidth="1"/>
    <col min="17" max="17" width="10.00390625" style="0" customWidth="1"/>
    <col min="18" max="18" width="14.00390625" style="0" customWidth="1"/>
    <col min="19" max="19" width="10.140625" style="0" customWidth="1"/>
  </cols>
  <sheetData>
    <row r="1" spans="1:50" ht="15.9" customHeight="1">
      <c r="A1" s="1" t="s">
        <v>0</v>
      </c>
      <c r="B1" s="14"/>
      <c r="C1" s="23"/>
      <c r="D1" s="30"/>
      <c r="E1" s="30"/>
      <c r="F1" s="30"/>
      <c r="G1" s="30"/>
      <c r="H1" s="30"/>
      <c r="I1" s="36"/>
      <c r="J1" s="36"/>
      <c r="K1" s="36"/>
      <c r="L1" s="36"/>
      <c r="M1" s="36"/>
      <c r="N1" s="40"/>
      <c r="O1" s="42" t="s">
        <v>40</v>
      </c>
      <c r="P1" s="43" t="s">
        <v>43</v>
      </c>
      <c r="Q1" s="43"/>
      <c r="R1" s="43"/>
      <c r="S1" s="43"/>
      <c r="T1" s="50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6.8" customHeight="1">
      <c r="A2" s="1" t="s">
        <v>1</v>
      </c>
      <c r="B2" s="15" t="s">
        <v>18</v>
      </c>
      <c r="C2" s="24"/>
      <c r="D2" s="31"/>
      <c r="E2" s="31"/>
      <c r="F2" s="31"/>
      <c r="G2" s="31"/>
      <c r="H2" s="31"/>
      <c r="I2" s="31"/>
      <c r="J2" s="31"/>
      <c r="K2" s="31"/>
      <c r="L2" s="31"/>
      <c r="M2" s="31"/>
      <c r="N2" s="41"/>
      <c r="O2" s="42" t="s">
        <v>41</v>
      </c>
      <c r="P2" s="43" t="s">
        <v>44</v>
      </c>
      <c r="Q2" s="43"/>
      <c r="R2" s="43"/>
      <c r="S2" s="43"/>
      <c r="T2" s="51"/>
      <c r="U2" s="36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33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6.8" customHeight="1">
      <c r="A4" s="3"/>
      <c r="B4" s="16"/>
      <c r="C4" s="16"/>
      <c r="D4" s="16"/>
      <c r="E4" s="16"/>
      <c r="F4" s="16"/>
      <c r="G4" s="16"/>
      <c r="H4" s="16"/>
      <c r="I4" s="37" t="e">
        <f>'工作表1'!A6</f>
        <v>#REF!</v>
      </c>
      <c r="J4" s="38"/>
      <c r="K4" s="16"/>
      <c r="L4" s="16"/>
      <c r="M4" s="16"/>
      <c r="N4" s="16"/>
      <c r="O4" s="16"/>
      <c r="P4" s="16"/>
      <c r="Q4" s="16"/>
      <c r="R4" s="16"/>
      <c r="S4" s="16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8" customHeight="1">
      <c r="A5" s="4" t="s">
        <v>3</v>
      </c>
      <c r="B5" s="17" t="s">
        <v>19</v>
      </c>
      <c r="C5" s="25" t="s">
        <v>20</v>
      </c>
      <c r="D5" s="25"/>
      <c r="E5" s="25"/>
      <c r="F5" s="25"/>
      <c r="G5" s="25"/>
      <c r="H5" s="25" t="s">
        <v>27</v>
      </c>
      <c r="I5" s="25"/>
      <c r="J5" s="25"/>
      <c r="K5" s="25" t="s">
        <v>33</v>
      </c>
      <c r="L5" s="25"/>
      <c r="M5" s="25"/>
      <c r="N5" s="25"/>
      <c r="O5" s="25"/>
      <c r="P5" s="25" t="s">
        <v>45</v>
      </c>
      <c r="Q5" s="25"/>
      <c r="R5" s="25"/>
      <c r="S5" s="25" t="s">
        <v>48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8" customHeight="1">
      <c r="A6" s="4"/>
      <c r="B6" s="17"/>
      <c r="C6" s="17" t="s">
        <v>21</v>
      </c>
      <c r="D6" s="17" t="s">
        <v>23</v>
      </c>
      <c r="E6" s="17" t="s">
        <v>24</v>
      </c>
      <c r="F6" s="17" t="s">
        <v>25</v>
      </c>
      <c r="G6" s="17" t="s">
        <v>26</v>
      </c>
      <c r="H6" s="17" t="s">
        <v>28</v>
      </c>
      <c r="I6" s="17" t="s">
        <v>31</v>
      </c>
      <c r="J6" s="17" t="s">
        <v>32</v>
      </c>
      <c r="K6" s="17" t="s">
        <v>34</v>
      </c>
      <c r="L6" s="17" t="s">
        <v>35</v>
      </c>
      <c r="M6" s="17" t="s">
        <v>37</v>
      </c>
      <c r="N6" s="25" t="s">
        <v>38</v>
      </c>
      <c r="O6" s="25"/>
      <c r="P6" s="44" t="s">
        <v>39</v>
      </c>
      <c r="Q6" s="44" t="s">
        <v>46</v>
      </c>
      <c r="R6" s="17" t="s">
        <v>47</v>
      </c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8" customHeight="1">
      <c r="A7" s="4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39</v>
      </c>
      <c r="O7" s="17" t="s">
        <v>42</v>
      </c>
      <c r="P7" s="44"/>
      <c r="Q7" s="44"/>
      <c r="R7" s="17"/>
      <c r="S7" s="25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8" customHeight="1">
      <c r="A8" s="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44"/>
      <c r="Q8" s="44"/>
      <c r="R8" s="17"/>
      <c r="S8" s="25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0.1" customHeight="1">
      <c r="A9" s="5" t="s">
        <v>4</v>
      </c>
      <c r="B9" s="18" t="e">
        <f>'工作表1'!B11</f>
        <v>#REF!</v>
      </c>
      <c r="C9" s="26" t="e">
        <f>'工作表1'!C11</f>
        <v>#REF!</v>
      </c>
      <c r="D9" s="26" t="e">
        <f>'工作表1'!D11</f>
        <v>#REF!</v>
      </c>
      <c r="E9" s="26" t="e">
        <f>'工作表1'!E11</f>
        <v>#REF!</v>
      </c>
      <c r="F9" s="33" t="e">
        <f>'工作表1'!F11</f>
        <v>#REF!</v>
      </c>
      <c r="G9" s="33" t="e">
        <f>'工作表1'!G11</f>
        <v>#REF!</v>
      </c>
      <c r="H9" s="26" t="e">
        <f>'工作表1'!H11</f>
        <v>#REF!</v>
      </c>
      <c r="I9" s="26" t="e">
        <f>'工作表1'!I11</f>
        <v>#REF!</v>
      </c>
      <c r="J9" s="33" t="e">
        <f>'工作表1'!J11</f>
        <v>#REF!</v>
      </c>
      <c r="K9" s="26" t="e">
        <f>'工作表1'!K11</f>
        <v>#REF!</v>
      </c>
      <c r="L9" s="26" t="e">
        <f>'工作表1'!L11</f>
        <v>#REF!</v>
      </c>
      <c r="M9" s="26" t="e">
        <f>'工作表1'!M11</f>
        <v>#REF!</v>
      </c>
      <c r="N9" s="26" t="e">
        <f>'工作表1'!N11</f>
        <v>#REF!</v>
      </c>
      <c r="O9" s="26" t="e">
        <f>'工作表1'!O11</f>
        <v>#REF!</v>
      </c>
      <c r="P9" s="26" t="e">
        <f>'工作表1'!P11</f>
        <v>#REF!</v>
      </c>
      <c r="Q9" s="26" t="e">
        <f>'工作表1'!Q11</f>
        <v>#REF!</v>
      </c>
      <c r="R9" s="45" t="e">
        <f>'工作表1'!R11</f>
        <v>#REF!</v>
      </c>
      <c r="S9" s="26" t="e">
        <f>'工作表1'!S11</f>
        <v>#REF!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0.1" customHeight="1">
      <c r="A10" s="6" t="s">
        <v>5</v>
      </c>
      <c r="B10" s="19" t="e">
        <f>'工作表1'!B12</f>
        <v>#REF!</v>
      </c>
      <c r="C10" s="27" t="e">
        <f>'工作表1'!C12</f>
        <v>#REF!</v>
      </c>
      <c r="D10" s="27" t="e">
        <f>'工作表1'!D12</f>
        <v>#REF!</v>
      </c>
      <c r="E10" s="27" t="e">
        <f>'工作表1'!E12</f>
        <v>#REF!</v>
      </c>
      <c r="F10" s="34" t="e">
        <f>'工作表1'!F12</f>
        <v>#REF!</v>
      </c>
      <c r="G10" s="34" t="e">
        <f>'工作表1'!G12</f>
        <v>#REF!</v>
      </c>
      <c r="H10" s="27" t="e">
        <f>'工作表1'!H12</f>
        <v>#REF!</v>
      </c>
      <c r="I10" s="27" t="e">
        <f>'工作表1'!I12</f>
        <v>#REF!</v>
      </c>
      <c r="J10" s="34" t="e">
        <f>'工作表1'!J12</f>
        <v>#REF!</v>
      </c>
      <c r="K10" s="27" t="e">
        <f>'工作表1'!K12</f>
        <v>#REF!</v>
      </c>
      <c r="L10" s="27" t="e">
        <f>'工作表1'!L12</f>
        <v>#REF!</v>
      </c>
      <c r="M10" s="27" t="e">
        <f>'工作表1'!M12</f>
        <v>#REF!</v>
      </c>
      <c r="N10" s="27" t="e">
        <f>'工作表1'!N12</f>
        <v>#REF!</v>
      </c>
      <c r="O10" s="27" t="e">
        <f>'工作表1'!O12</f>
        <v>#REF!</v>
      </c>
      <c r="P10" s="27" t="e">
        <f>'工作表1'!P12</f>
        <v>#REF!</v>
      </c>
      <c r="Q10" s="27" t="e">
        <f>'工作表1'!Q12</f>
        <v>#REF!</v>
      </c>
      <c r="R10" s="46" t="e">
        <f>'工作表1'!R12</f>
        <v>#REF!</v>
      </c>
      <c r="S10" s="27" t="e">
        <f>'工作表1'!S12</f>
        <v>#REF!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0.1" customHeight="1">
      <c r="A11" s="6" t="s">
        <v>6</v>
      </c>
      <c r="B11" s="19" t="e">
        <f>'工作表1'!B13</f>
        <v>#REF!</v>
      </c>
      <c r="C11" s="27" t="e">
        <f>'工作表1'!C13</f>
        <v>#REF!</v>
      </c>
      <c r="D11" s="27" t="e">
        <f>'工作表1'!D13</f>
        <v>#REF!</v>
      </c>
      <c r="E11" s="27" t="e">
        <f>'工作表1'!E13</f>
        <v>#REF!</v>
      </c>
      <c r="F11" s="34" t="e">
        <f>'工作表1'!F13</f>
        <v>#REF!</v>
      </c>
      <c r="G11" s="34" t="e">
        <f>'工作表1'!G13</f>
        <v>#REF!</v>
      </c>
      <c r="H11" s="27" t="e">
        <f>'工作表1'!H13</f>
        <v>#REF!</v>
      </c>
      <c r="I11" s="27" t="e">
        <f>'工作表1'!I13</f>
        <v>#REF!</v>
      </c>
      <c r="J11" s="34" t="e">
        <f>'工作表1'!J13</f>
        <v>#REF!</v>
      </c>
      <c r="K11" s="27" t="e">
        <f>'工作表1'!K13</f>
        <v>#REF!</v>
      </c>
      <c r="L11" s="27" t="e">
        <f>'工作表1'!L13</f>
        <v>#REF!</v>
      </c>
      <c r="M11" s="27" t="e">
        <f>'工作表1'!M13</f>
        <v>#REF!</v>
      </c>
      <c r="N11" s="27" t="e">
        <f>'工作表1'!N13</f>
        <v>#REF!</v>
      </c>
      <c r="O11" s="27" t="e">
        <f>'工作表1'!O13</f>
        <v>#REF!</v>
      </c>
      <c r="P11" s="27" t="e">
        <f>'工作表1'!P13</f>
        <v>#REF!</v>
      </c>
      <c r="Q11" s="27" t="e">
        <f>'工作表1'!Q13</f>
        <v>#REF!</v>
      </c>
      <c r="R11" s="46" t="e">
        <f>'工作表1'!R13</f>
        <v>#REF!</v>
      </c>
      <c r="S11" s="27" t="e">
        <f>'工作表1'!S13</f>
        <v>#REF!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0.1" customHeight="1">
      <c r="A12" s="6" t="s">
        <v>7</v>
      </c>
      <c r="B12" s="19" t="e">
        <f>'工作表1'!B14</f>
        <v>#REF!</v>
      </c>
      <c r="C12" s="27" t="e">
        <f>'工作表1'!C14</f>
        <v>#REF!</v>
      </c>
      <c r="D12" s="27" t="e">
        <f>'工作表1'!D14</f>
        <v>#REF!</v>
      </c>
      <c r="E12" s="27" t="e">
        <f>'工作表1'!E14</f>
        <v>#REF!</v>
      </c>
      <c r="F12" s="34" t="e">
        <f>'工作表1'!F14</f>
        <v>#REF!</v>
      </c>
      <c r="G12" s="34" t="e">
        <f>'工作表1'!G14</f>
        <v>#REF!</v>
      </c>
      <c r="H12" s="27" t="e">
        <f>'工作表1'!H14</f>
        <v>#REF!</v>
      </c>
      <c r="I12" s="27" t="e">
        <f>'工作表1'!I14</f>
        <v>#REF!</v>
      </c>
      <c r="J12" s="34" t="e">
        <f>'工作表1'!J14</f>
        <v>#REF!</v>
      </c>
      <c r="K12" s="27" t="e">
        <f>'工作表1'!K14</f>
        <v>#REF!</v>
      </c>
      <c r="L12" s="27" t="e">
        <f>'工作表1'!L14</f>
        <v>#REF!</v>
      </c>
      <c r="M12" s="27" t="e">
        <f>'工作表1'!M14</f>
        <v>#REF!</v>
      </c>
      <c r="N12" s="27" t="e">
        <f>'工作表1'!N14</f>
        <v>#REF!</v>
      </c>
      <c r="O12" s="27" t="e">
        <f>'工作表1'!O14</f>
        <v>#REF!</v>
      </c>
      <c r="P12" s="27" t="e">
        <f>'工作表1'!P14</f>
        <v>#REF!</v>
      </c>
      <c r="Q12" s="27" t="e">
        <f>'工作表1'!Q14</f>
        <v>#REF!</v>
      </c>
      <c r="R12" s="46" t="e">
        <f>'工作表1'!R14</f>
        <v>#REF!</v>
      </c>
      <c r="S12" s="27" t="e">
        <f>'工作表1'!S14</f>
        <v>#REF!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0.1" customHeight="1">
      <c r="A13" s="6" t="s">
        <v>8</v>
      </c>
      <c r="B13" s="19" t="e">
        <f>'工作表1'!B15</f>
        <v>#REF!</v>
      </c>
      <c r="C13" s="27" t="e">
        <f>'工作表1'!C15</f>
        <v>#REF!</v>
      </c>
      <c r="D13" s="27" t="e">
        <f>'工作表1'!D15</f>
        <v>#REF!</v>
      </c>
      <c r="E13" s="27" t="e">
        <f>'工作表1'!E15</f>
        <v>#REF!</v>
      </c>
      <c r="F13" s="34" t="e">
        <f>'工作表1'!F15</f>
        <v>#REF!</v>
      </c>
      <c r="G13" s="34" t="e">
        <f>'工作表1'!G15</f>
        <v>#REF!</v>
      </c>
      <c r="H13" s="27" t="e">
        <f>'工作表1'!H15</f>
        <v>#REF!</v>
      </c>
      <c r="I13" s="27" t="e">
        <f>'工作表1'!I15</f>
        <v>#REF!</v>
      </c>
      <c r="J13" s="34" t="e">
        <f>'工作表1'!J15</f>
        <v>#REF!</v>
      </c>
      <c r="K13" s="27" t="e">
        <f>'工作表1'!K15</f>
        <v>#REF!</v>
      </c>
      <c r="L13" s="27" t="e">
        <f>'工作表1'!L15</f>
        <v>#REF!</v>
      </c>
      <c r="M13" s="27" t="e">
        <f>'工作表1'!M15</f>
        <v>#REF!</v>
      </c>
      <c r="N13" s="27" t="e">
        <f>'工作表1'!N15</f>
        <v>#REF!</v>
      </c>
      <c r="O13" s="27" t="e">
        <f>'工作表1'!O15</f>
        <v>#REF!</v>
      </c>
      <c r="P13" s="27" t="e">
        <f>'工作表1'!P15</f>
        <v>#REF!</v>
      </c>
      <c r="Q13" s="27" t="e">
        <f>'工作表1'!Q15</f>
        <v>#REF!</v>
      </c>
      <c r="R13" s="46" t="e">
        <f>'工作表1'!R15</f>
        <v>#REF!</v>
      </c>
      <c r="S13" s="27" t="e">
        <f>'工作表1'!S15</f>
        <v>#REF!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0.1" customHeight="1">
      <c r="A14" s="6" t="s">
        <v>9</v>
      </c>
      <c r="B14" s="19" t="e">
        <f>'工作表1'!B16</f>
        <v>#REF!</v>
      </c>
      <c r="C14" s="27" t="e">
        <f>'工作表1'!C16</f>
        <v>#REF!</v>
      </c>
      <c r="D14" s="27" t="e">
        <f>'工作表1'!D16</f>
        <v>#REF!</v>
      </c>
      <c r="E14" s="27" t="e">
        <f>'工作表1'!E16</f>
        <v>#REF!</v>
      </c>
      <c r="F14" s="34" t="e">
        <f>'工作表1'!F16</f>
        <v>#REF!</v>
      </c>
      <c r="G14" s="34" t="e">
        <f>'工作表1'!G16</f>
        <v>#REF!</v>
      </c>
      <c r="H14" s="27" t="e">
        <f>'工作表1'!H16</f>
        <v>#REF!</v>
      </c>
      <c r="I14" s="27" t="e">
        <f>'工作表1'!I16</f>
        <v>#REF!</v>
      </c>
      <c r="J14" s="34" t="e">
        <f>'工作表1'!J16</f>
        <v>#REF!</v>
      </c>
      <c r="K14" s="27" t="e">
        <f>'工作表1'!K16</f>
        <v>#REF!</v>
      </c>
      <c r="L14" s="27" t="e">
        <f>'工作表1'!L16</f>
        <v>#REF!</v>
      </c>
      <c r="M14" s="27" t="e">
        <f>'工作表1'!M16</f>
        <v>#REF!</v>
      </c>
      <c r="N14" s="27" t="e">
        <f>'工作表1'!N16</f>
        <v>#REF!</v>
      </c>
      <c r="O14" s="27" t="e">
        <f>'工作表1'!O16</f>
        <v>#REF!</v>
      </c>
      <c r="P14" s="27" t="e">
        <f>'工作表1'!P16</f>
        <v>#REF!</v>
      </c>
      <c r="Q14" s="27" t="e">
        <f>'工作表1'!Q16</f>
        <v>#REF!</v>
      </c>
      <c r="R14" s="46" t="e">
        <f>'工作表1'!R16</f>
        <v>#REF!</v>
      </c>
      <c r="S14" s="27" t="e">
        <f>'工作表1'!S16</f>
        <v>#REF!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0.1" customHeight="1">
      <c r="A15" s="6" t="s">
        <v>10</v>
      </c>
      <c r="B15" s="19" t="e">
        <f>'工作表1'!B17</f>
        <v>#REF!</v>
      </c>
      <c r="C15" s="27" t="e">
        <f>'工作表1'!C17</f>
        <v>#REF!</v>
      </c>
      <c r="D15" s="27" t="e">
        <f>'工作表1'!D17</f>
        <v>#REF!</v>
      </c>
      <c r="E15" s="27" t="e">
        <f>'工作表1'!E17</f>
        <v>#REF!</v>
      </c>
      <c r="F15" s="34" t="e">
        <f>'工作表1'!F17</f>
        <v>#REF!</v>
      </c>
      <c r="G15" s="34" t="e">
        <f>'工作表1'!G17</f>
        <v>#REF!</v>
      </c>
      <c r="H15" s="27" t="e">
        <f>'工作表1'!H17</f>
        <v>#REF!</v>
      </c>
      <c r="I15" s="27" t="e">
        <f>'工作表1'!I17</f>
        <v>#REF!</v>
      </c>
      <c r="J15" s="34" t="e">
        <f>'工作表1'!J17</f>
        <v>#REF!</v>
      </c>
      <c r="K15" s="27" t="e">
        <f>'工作表1'!K17</f>
        <v>#REF!</v>
      </c>
      <c r="L15" s="27" t="e">
        <f>'工作表1'!L17</f>
        <v>#REF!</v>
      </c>
      <c r="M15" s="27" t="e">
        <f>'工作表1'!M17</f>
        <v>#REF!</v>
      </c>
      <c r="N15" s="27" t="e">
        <f>'工作表1'!N17</f>
        <v>#REF!</v>
      </c>
      <c r="O15" s="27" t="e">
        <f>'工作表1'!O17</f>
        <v>#REF!</v>
      </c>
      <c r="P15" s="27" t="e">
        <f>'工作表1'!P17</f>
        <v>#REF!</v>
      </c>
      <c r="Q15" s="27" t="e">
        <f>'工作表1'!Q17</f>
        <v>#REF!</v>
      </c>
      <c r="R15" s="46" t="e">
        <f>'工作表1'!R17</f>
        <v>#REF!</v>
      </c>
      <c r="S15" s="27" t="e">
        <f>'工作表1'!S17</f>
        <v>#REF!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0.1" customHeight="1">
      <c r="A16" s="6" t="s">
        <v>11</v>
      </c>
      <c r="B16" s="19" t="e">
        <f>'工作表1'!B18</f>
        <v>#REF!</v>
      </c>
      <c r="C16" s="27" t="e">
        <f>'工作表1'!C18</f>
        <v>#REF!</v>
      </c>
      <c r="D16" s="27" t="e">
        <f>'工作表1'!D18</f>
        <v>#REF!</v>
      </c>
      <c r="E16" s="27" t="e">
        <f>'工作表1'!E18</f>
        <v>#REF!</v>
      </c>
      <c r="F16" s="34" t="e">
        <f>'工作表1'!F18</f>
        <v>#REF!</v>
      </c>
      <c r="G16" s="34" t="e">
        <f>'工作表1'!G18</f>
        <v>#REF!</v>
      </c>
      <c r="H16" s="27" t="e">
        <f>'工作表1'!H18</f>
        <v>#REF!</v>
      </c>
      <c r="I16" s="27" t="e">
        <f>'工作表1'!I18</f>
        <v>#REF!</v>
      </c>
      <c r="J16" s="34" t="e">
        <f>'工作表1'!J18</f>
        <v>#REF!</v>
      </c>
      <c r="K16" s="27" t="e">
        <f>'工作表1'!K18</f>
        <v>#REF!</v>
      </c>
      <c r="L16" s="27" t="e">
        <f>'工作表1'!L18</f>
        <v>#REF!</v>
      </c>
      <c r="M16" s="27" t="e">
        <f>'工作表1'!M18</f>
        <v>#REF!</v>
      </c>
      <c r="N16" s="27" t="e">
        <f>'工作表1'!N18</f>
        <v>#REF!</v>
      </c>
      <c r="O16" s="27" t="e">
        <f>'工作表1'!O18</f>
        <v>#REF!</v>
      </c>
      <c r="P16" s="27" t="e">
        <f>'工作表1'!P18</f>
        <v>#REF!</v>
      </c>
      <c r="Q16" s="27" t="e">
        <f>'工作表1'!Q18</f>
        <v>#REF!</v>
      </c>
      <c r="R16" s="46" t="e">
        <f>'工作表1'!R18</f>
        <v>#REF!</v>
      </c>
      <c r="S16" s="27" t="e">
        <f>'工作表1'!S18</f>
        <v>#REF!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0.1" customHeight="1">
      <c r="A17" s="6" t="s">
        <v>12</v>
      </c>
      <c r="B17" s="19" t="e">
        <f>'工作表1'!B19</f>
        <v>#REF!</v>
      </c>
      <c r="C17" s="27" t="e">
        <f>'工作表1'!C19</f>
        <v>#REF!</v>
      </c>
      <c r="D17" s="27" t="e">
        <f>'工作表1'!D19</f>
        <v>#REF!</v>
      </c>
      <c r="E17" s="27" t="e">
        <f>'工作表1'!E19</f>
        <v>#REF!</v>
      </c>
      <c r="F17" s="34" t="e">
        <f>'工作表1'!F19</f>
        <v>#REF!</v>
      </c>
      <c r="G17" s="34" t="e">
        <f>'工作表1'!G19</f>
        <v>#REF!</v>
      </c>
      <c r="H17" s="27" t="e">
        <f>'工作表1'!H19</f>
        <v>#REF!</v>
      </c>
      <c r="I17" s="27" t="e">
        <f>'工作表1'!I19</f>
        <v>#REF!</v>
      </c>
      <c r="J17" s="34" t="e">
        <f>'工作表1'!J19</f>
        <v>#REF!</v>
      </c>
      <c r="K17" s="27" t="e">
        <f>'工作表1'!K19</f>
        <v>#REF!</v>
      </c>
      <c r="L17" s="27" t="e">
        <f>'工作表1'!L19</f>
        <v>#REF!</v>
      </c>
      <c r="M17" s="27" t="e">
        <f>'工作表1'!M19</f>
        <v>#REF!</v>
      </c>
      <c r="N17" s="27" t="e">
        <f>'工作表1'!N19</f>
        <v>#REF!</v>
      </c>
      <c r="O17" s="27" t="e">
        <f>'工作表1'!O19</f>
        <v>#REF!</v>
      </c>
      <c r="P17" s="27" t="e">
        <f>'工作表1'!P19</f>
        <v>#REF!</v>
      </c>
      <c r="Q17" s="27" t="e">
        <f>'工作表1'!Q19</f>
        <v>#REF!</v>
      </c>
      <c r="R17" s="46" t="e">
        <f>'工作表1'!R19</f>
        <v>#REF!</v>
      </c>
      <c r="S17" s="27" t="e">
        <f>'工作表1'!S19</f>
        <v>#REF!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0.1" customHeight="1">
      <c r="A18" s="7" t="s">
        <v>13</v>
      </c>
      <c r="B18" s="20" t="e">
        <f>'工作表1'!B20</f>
        <v>#REF!</v>
      </c>
      <c r="C18" s="28" t="e">
        <f>'工作表1'!C20</f>
        <v>#REF!</v>
      </c>
      <c r="D18" s="28" t="e">
        <f>'工作表1'!D20</f>
        <v>#REF!</v>
      </c>
      <c r="E18" s="28" t="e">
        <f>'工作表1'!E20</f>
        <v>#REF!</v>
      </c>
      <c r="F18" s="35" t="e">
        <f>'工作表1'!F20</f>
        <v>#REF!</v>
      </c>
      <c r="G18" s="35" t="e">
        <f>'工作表1'!G20</f>
        <v>#REF!</v>
      </c>
      <c r="H18" s="28" t="e">
        <f>'工作表1'!H20</f>
        <v>#REF!</v>
      </c>
      <c r="I18" s="28" t="e">
        <f>'工作表1'!I20</f>
        <v>#REF!</v>
      </c>
      <c r="J18" s="35" t="e">
        <f>'工作表1'!J20</f>
        <v>#REF!</v>
      </c>
      <c r="K18" s="28" t="e">
        <f>'工作表1'!K20</f>
        <v>#REF!</v>
      </c>
      <c r="L18" s="28" t="e">
        <f>'工作表1'!L20</f>
        <v>#REF!</v>
      </c>
      <c r="M18" s="28" t="e">
        <f>'工作表1'!M20</f>
        <v>#REF!</v>
      </c>
      <c r="N18" s="28" t="e">
        <f>'工作表1'!N20</f>
        <v>#REF!</v>
      </c>
      <c r="O18" s="28" t="e">
        <f>'工作表1'!O20</f>
        <v>#REF!</v>
      </c>
      <c r="P18" s="28" t="e">
        <f>'工作表1'!P20</f>
        <v>#REF!</v>
      </c>
      <c r="Q18" s="28" t="e">
        <f>'工作表1'!Q20</f>
        <v>#REF!</v>
      </c>
      <c r="R18" s="47" t="e">
        <f>'工作表1'!R20</f>
        <v>#REF!</v>
      </c>
      <c r="S18" s="28" t="e">
        <f>'工作表1'!S20</f>
        <v>#REF!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8.75" customHeight="1">
      <c r="A19" s="8"/>
      <c r="B19" s="8"/>
      <c r="C19" s="8"/>
      <c r="D19" s="8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8"/>
      <c r="S19" s="49" t="e">
        <f>"中華"&amp;LEFT('工作表1'!A2,12)&amp;"編製"</f>
        <v>#REF!</v>
      </c>
      <c r="T19" s="22"/>
      <c r="U19" s="22"/>
      <c r="V19" s="22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8.75" customHeight="1">
      <c r="A20" s="9" t="s">
        <v>14</v>
      </c>
      <c r="B20" s="9"/>
      <c r="C20" s="29" t="s">
        <v>22</v>
      </c>
      <c r="D20" s="22"/>
      <c r="E20" s="22"/>
      <c r="F20" s="22"/>
      <c r="G20" s="22"/>
      <c r="H20" s="11" t="s">
        <v>29</v>
      </c>
      <c r="I20" s="22"/>
      <c r="J20" s="22"/>
      <c r="K20" s="39"/>
      <c r="L20" s="39" t="s">
        <v>36</v>
      </c>
      <c r="M20" s="39"/>
      <c r="N20" s="22"/>
      <c r="O20" s="22"/>
      <c r="P20" s="22"/>
      <c r="Q20" s="22"/>
      <c r="R20" s="22"/>
      <c r="S20" s="22"/>
      <c r="T20" s="13"/>
      <c r="U20" s="22"/>
      <c r="V20" s="22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8.75" customHeight="1">
      <c r="A21" s="9"/>
      <c r="B21" s="9"/>
      <c r="C21" s="29"/>
      <c r="D21" s="22"/>
      <c r="E21" s="22"/>
      <c r="F21" s="22"/>
      <c r="G21" s="22"/>
      <c r="H21" s="11" t="s">
        <v>30</v>
      </c>
      <c r="I21" s="22"/>
      <c r="J21" s="22"/>
      <c r="K21" s="39"/>
      <c r="L21" s="39"/>
      <c r="M21" s="39"/>
      <c r="N21" s="22"/>
      <c r="O21" s="22"/>
      <c r="P21" s="22"/>
      <c r="Q21" s="22"/>
      <c r="R21" s="22"/>
      <c r="S21" s="22"/>
      <c r="T21" s="13"/>
      <c r="U21" s="22"/>
      <c r="V21" s="22"/>
      <c r="W21" s="22"/>
      <c r="X21" s="2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8.75" customHeight="1">
      <c r="A22" s="10"/>
      <c r="B22" s="10"/>
      <c r="C22" s="10"/>
      <c r="D22" s="10"/>
      <c r="E22" s="13"/>
      <c r="F22" s="11"/>
      <c r="G22" s="13"/>
      <c r="H22" s="22"/>
      <c r="I22" s="22"/>
      <c r="J22" s="22"/>
      <c r="K22" s="22"/>
      <c r="L22" s="10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2.5" customHeight="1">
      <c r="A23" s="11" t="s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8.75" customHeight="1">
      <c r="A24" s="9" t="s">
        <v>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8.75" customHeight="1">
      <c r="A25" s="12" t="s">
        <v>17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8.7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31">
    <mergeCell ref="P1:S1"/>
    <mergeCell ref="P2:S2"/>
    <mergeCell ref="A3:S3"/>
    <mergeCell ref="A5:A8"/>
    <mergeCell ref="B5:B8"/>
    <mergeCell ref="C5:G5"/>
    <mergeCell ref="K6:K8"/>
    <mergeCell ref="F6:F8"/>
    <mergeCell ref="G6:G8"/>
    <mergeCell ref="H6:H8"/>
    <mergeCell ref="O7:O8"/>
    <mergeCell ref="J6:J8"/>
    <mergeCell ref="I6:I8"/>
    <mergeCell ref="N7:N8"/>
    <mergeCell ref="H5:J5"/>
    <mergeCell ref="N6:O6"/>
    <mergeCell ref="S5:S8"/>
    <mergeCell ref="Q6:Q8"/>
    <mergeCell ref="P6:P8"/>
    <mergeCell ref="C6:C8"/>
    <mergeCell ref="D6:D8"/>
    <mergeCell ref="E6:E8"/>
    <mergeCell ref="R6:R8"/>
    <mergeCell ref="K5:O5"/>
    <mergeCell ref="P5:R5"/>
    <mergeCell ref="A20:B21"/>
    <mergeCell ref="C20:C21"/>
    <mergeCell ref="K20:K21"/>
    <mergeCell ref="L6:L8"/>
    <mergeCell ref="M6:M8"/>
    <mergeCell ref="L20:M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/>
  </sheetViews>
  <sheetFormatPr defaultColWidth="9.28125" defaultRowHeight="15"/>
  <sheetData>
    <row r="1" spans="1:6" ht="15">
      <c r="A1" t="s">
        <v>49</v>
      </c>
      <c r="B1" t="s">
        <v>43</v>
      </c>
      <c r="C1" t="s">
        <v>68</v>
      </c>
      <c r="D1" t="s">
        <v>71</v>
      </c>
      <c r="E1" t="s">
        <v>72</v>
      </c>
      <c r="F1" t="s">
        <v>51</v>
      </c>
    </row>
    <row r="2" spans="1:3" ht="15">
      <c r="A2" t="s">
        <v>50</v>
      </c>
      <c r="B2" t="s">
        <v>66</v>
      </c>
      <c r="C2" t="s">
        <v>69</v>
      </c>
    </row>
    <row r="5" ht="33.05" customHeight="1">
      <c r="A5" t="s">
        <v>2</v>
      </c>
    </row>
    <row r="6" ht="16.8" customHeight="1">
      <c r="A6" t="s">
        <v>51</v>
      </c>
    </row>
    <row r="7" spans="1:19" ht="16.2" customHeight="1">
      <c r="A7" t="s">
        <v>52</v>
      </c>
      <c r="B7" t="s">
        <v>67</v>
      </c>
      <c r="C7" t="s">
        <v>70</v>
      </c>
      <c r="H7" t="s">
        <v>75</v>
      </c>
      <c r="K7" t="s">
        <v>33</v>
      </c>
      <c r="P7" t="s">
        <v>45</v>
      </c>
      <c r="S7" t="s">
        <v>48</v>
      </c>
    </row>
    <row r="8" spans="3:18" ht="16.2" customHeight="1">
      <c r="C8" t="s">
        <v>21</v>
      </c>
      <c r="D8" t="s">
        <v>23</v>
      </c>
      <c r="E8" t="s">
        <v>73</v>
      </c>
      <c r="F8" t="s">
        <v>25</v>
      </c>
      <c r="G8" t="s">
        <v>74</v>
      </c>
      <c r="H8" t="s">
        <v>28</v>
      </c>
      <c r="I8" t="s">
        <v>76</v>
      </c>
      <c r="J8" t="s">
        <v>77</v>
      </c>
      <c r="K8" t="s">
        <v>34</v>
      </c>
      <c r="L8" t="s">
        <v>35</v>
      </c>
      <c r="M8" t="s">
        <v>78</v>
      </c>
      <c r="N8" t="s">
        <v>38</v>
      </c>
      <c r="P8" t="s">
        <v>39</v>
      </c>
      <c r="Q8" t="s">
        <v>81</v>
      </c>
      <c r="R8" t="s">
        <v>82</v>
      </c>
    </row>
    <row r="9" spans="14:15" ht="15">
      <c r="N9" t="s">
        <v>39</v>
      </c>
      <c r="O9" t="s">
        <v>79</v>
      </c>
    </row>
    <row r="11" spans="1:19" ht="15">
      <c r="A11" t="s">
        <v>53</v>
      </c>
      <c r="B11">
        <v>30074</v>
      </c>
      <c r="C11">
        <v>1737</v>
      </c>
      <c r="D11">
        <v>1471</v>
      </c>
      <c r="E11">
        <v>266</v>
      </c>
      <c r="F11">
        <v>5.78</v>
      </c>
      <c r="G11">
        <v>84.69</v>
      </c>
      <c r="H11">
        <v>402</v>
      </c>
      <c r="I11">
        <v>16</v>
      </c>
      <c r="J11">
        <v>3.98</v>
      </c>
      <c r="K11">
        <v>250</v>
      </c>
      <c r="L11">
        <v>16</v>
      </c>
      <c r="M11">
        <v>4</v>
      </c>
      <c r="N11">
        <v>16</v>
      </c>
      <c r="O11">
        <v>301000</v>
      </c>
      <c r="P11">
        <v>11</v>
      </c>
      <c r="Q11">
        <v>161477</v>
      </c>
      <c r="R11">
        <v>53.65</v>
      </c>
      <c r="S11">
        <v>3</v>
      </c>
    </row>
    <row r="12" spans="1:19" ht="15">
      <c r="A12" t="s">
        <v>54</v>
      </c>
      <c r="B12">
        <v>4554</v>
      </c>
      <c r="C12">
        <v>265</v>
      </c>
      <c r="D12">
        <v>218</v>
      </c>
      <c r="E12">
        <v>47</v>
      </c>
      <c r="F12">
        <v>5.82</v>
      </c>
      <c r="G12">
        <v>82.26</v>
      </c>
      <c r="H12">
        <v>77</v>
      </c>
      <c r="I12">
        <v>3</v>
      </c>
      <c r="J12">
        <v>3.9</v>
      </c>
      <c r="K12">
        <v>44</v>
      </c>
      <c r="L12">
        <v>3</v>
      </c>
      <c r="M12">
        <v>1</v>
      </c>
      <c r="N12">
        <v>3</v>
      </c>
      <c r="O12">
        <v>51000</v>
      </c>
      <c r="P12">
        <v>4</v>
      </c>
      <c r="Q12">
        <v>78000</v>
      </c>
      <c r="R12">
        <v>152.94</v>
      </c>
      <c r="S12">
        <v>0</v>
      </c>
    </row>
    <row r="13" spans="1:19" ht="15">
      <c r="A13" t="s">
        <v>55</v>
      </c>
      <c r="B13">
        <v>500</v>
      </c>
      <c r="C13">
        <v>35</v>
      </c>
      <c r="D13">
        <v>34</v>
      </c>
      <c r="E13">
        <v>1</v>
      </c>
      <c r="F13">
        <v>7</v>
      </c>
      <c r="G13">
        <v>97.14</v>
      </c>
      <c r="H13">
        <v>2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5">
      <c r="A14" t="s">
        <v>56</v>
      </c>
      <c r="B14">
        <v>5835</v>
      </c>
      <c r="C14">
        <v>295</v>
      </c>
      <c r="D14">
        <v>247</v>
      </c>
      <c r="E14">
        <v>48</v>
      </c>
      <c r="F14">
        <v>5.06</v>
      </c>
      <c r="G14">
        <v>83.73</v>
      </c>
      <c r="H14">
        <v>41</v>
      </c>
      <c r="I14">
        <v>1</v>
      </c>
      <c r="J14">
        <v>2.44</v>
      </c>
      <c r="K14">
        <v>47</v>
      </c>
      <c r="L14">
        <v>1</v>
      </c>
      <c r="M14">
        <v>0</v>
      </c>
      <c r="N14">
        <v>1</v>
      </c>
      <c r="O14">
        <v>12000</v>
      </c>
      <c r="P14">
        <v>2</v>
      </c>
      <c r="Q14">
        <v>24000</v>
      </c>
      <c r="R14">
        <v>200</v>
      </c>
      <c r="S14">
        <v>0</v>
      </c>
    </row>
    <row r="15" spans="1:19" ht="15">
      <c r="A15" t="s">
        <v>57</v>
      </c>
      <c r="B15">
        <v>4093</v>
      </c>
      <c r="C15">
        <v>194</v>
      </c>
      <c r="D15">
        <v>158</v>
      </c>
      <c r="E15">
        <v>36</v>
      </c>
      <c r="F15">
        <v>4.74</v>
      </c>
      <c r="G15">
        <v>81.44</v>
      </c>
      <c r="H15">
        <v>46</v>
      </c>
      <c r="I15">
        <v>1</v>
      </c>
      <c r="J15">
        <v>2.17</v>
      </c>
      <c r="K15">
        <v>35</v>
      </c>
      <c r="L15">
        <v>1</v>
      </c>
      <c r="M15">
        <v>0</v>
      </c>
      <c r="N15">
        <v>1</v>
      </c>
      <c r="O15">
        <v>12000</v>
      </c>
      <c r="P15">
        <v>1</v>
      </c>
      <c r="Q15">
        <v>21477</v>
      </c>
      <c r="R15">
        <v>178.98</v>
      </c>
      <c r="S15">
        <v>1</v>
      </c>
    </row>
    <row r="16" spans="1:19" ht="15">
      <c r="A16" t="s">
        <v>58</v>
      </c>
      <c r="B16">
        <v>1924</v>
      </c>
      <c r="C16">
        <v>127</v>
      </c>
      <c r="D16">
        <v>106</v>
      </c>
      <c r="E16">
        <v>21</v>
      </c>
      <c r="F16">
        <v>6.6</v>
      </c>
      <c r="G16">
        <v>83.46</v>
      </c>
      <c r="H16">
        <v>16</v>
      </c>
      <c r="I16">
        <v>1</v>
      </c>
      <c r="J16">
        <v>6.25</v>
      </c>
      <c r="K16">
        <v>20</v>
      </c>
      <c r="L16">
        <v>1</v>
      </c>
      <c r="M16">
        <v>0</v>
      </c>
      <c r="N16">
        <v>1</v>
      </c>
      <c r="O16">
        <v>24000</v>
      </c>
      <c r="P16">
        <v>0</v>
      </c>
      <c r="Q16">
        <v>0</v>
      </c>
      <c r="R16">
        <v>0</v>
      </c>
      <c r="S16">
        <v>0</v>
      </c>
    </row>
    <row r="17" spans="1:19" ht="15">
      <c r="A17" t="s">
        <v>59</v>
      </c>
      <c r="B17">
        <v>4947</v>
      </c>
      <c r="C17">
        <v>184</v>
      </c>
      <c r="D17">
        <v>140</v>
      </c>
      <c r="E17">
        <v>44</v>
      </c>
      <c r="F17">
        <v>3.72</v>
      </c>
      <c r="G17">
        <v>76.09</v>
      </c>
      <c r="H17">
        <v>57</v>
      </c>
      <c r="I17">
        <v>1</v>
      </c>
      <c r="J17">
        <v>1.75</v>
      </c>
      <c r="K17">
        <v>43</v>
      </c>
      <c r="L17">
        <v>1</v>
      </c>
      <c r="M17">
        <v>0</v>
      </c>
      <c r="N17">
        <v>1</v>
      </c>
      <c r="O17">
        <v>9000</v>
      </c>
      <c r="P17">
        <v>2</v>
      </c>
      <c r="Q17">
        <v>22000</v>
      </c>
      <c r="R17">
        <v>244.44</v>
      </c>
      <c r="S17">
        <v>1</v>
      </c>
    </row>
    <row r="18" spans="1:19" ht="15">
      <c r="A18" t="s">
        <v>60</v>
      </c>
      <c r="B18">
        <v>4323</v>
      </c>
      <c r="C18">
        <v>390</v>
      </c>
      <c r="D18">
        <v>370</v>
      </c>
      <c r="E18">
        <v>20</v>
      </c>
      <c r="F18">
        <v>9.02</v>
      </c>
      <c r="G18">
        <v>94.87</v>
      </c>
      <c r="H18">
        <v>84</v>
      </c>
      <c r="I18">
        <v>3</v>
      </c>
      <c r="J18">
        <v>3.57</v>
      </c>
      <c r="K18">
        <v>17</v>
      </c>
      <c r="L18">
        <v>3</v>
      </c>
      <c r="M18">
        <v>0</v>
      </c>
      <c r="N18">
        <v>3</v>
      </c>
      <c r="O18">
        <v>43000</v>
      </c>
      <c r="P18">
        <v>0</v>
      </c>
      <c r="Q18">
        <v>0</v>
      </c>
      <c r="R18">
        <v>0</v>
      </c>
      <c r="S18">
        <v>1</v>
      </c>
    </row>
    <row r="19" spans="1:19" ht="15">
      <c r="A19" t="s">
        <v>61</v>
      </c>
      <c r="B19">
        <v>3898</v>
      </c>
      <c r="C19">
        <v>247</v>
      </c>
      <c r="D19">
        <v>198</v>
      </c>
      <c r="E19">
        <v>49</v>
      </c>
      <c r="F19">
        <v>6.34</v>
      </c>
      <c r="G19">
        <v>80.16</v>
      </c>
      <c r="H19">
        <v>79</v>
      </c>
      <c r="I19">
        <v>6</v>
      </c>
      <c r="J19">
        <v>7.59</v>
      </c>
      <c r="K19">
        <v>43</v>
      </c>
      <c r="L19">
        <v>6</v>
      </c>
      <c r="M19">
        <v>3</v>
      </c>
      <c r="N19">
        <v>6</v>
      </c>
      <c r="O19">
        <v>150000</v>
      </c>
      <c r="P19">
        <v>2</v>
      </c>
      <c r="Q19">
        <v>16000</v>
      </c>
      <c r="R19">
        <v>10.67</v>
      </c>
      <c r="S19">
        <v>0</v>
      </c>
    </row>
    <row r="20" spans="1:19" ht="15">
      <c r="A20" t="s">
        <v>62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2" ht="16.2" customHeight="1">
      <c r="A22" t="s">
        <v>63</v>
      </c>
    </row>
    <row r="23" spans="1:16" ht="15">
      <c r="A23" t="s">
        <v>64</v>
      </c>
      <c r="P23" t="s">
        <v>80</v>
      </c>
    </row>
    <row r="24" ht="16.2" customHeight="1">
      <c r="A24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