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<sst xmlns="http://schemas.openxmlformats.org/spreadsheetml/2006/main" count="60" uniqueCount="43">
  <si>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 開 類</t>
  </si>
  <si>
    <t>年    報</t>
  </si>
  <si>
    <t>臺中市龍井區實施耕地三七五減租成果增減原因</t>
  </si>
  <si>
    <t>中華民國111年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</si>
  <si>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</si>
  <si>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</si>
  <si>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</si>
  <si>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</si>
  <si>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</si>
  <si>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</si>
  <si>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</si>
  <si>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資料來源：本所農業課依據三七五減租登記簿編製。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</si>
  <si>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</si>
  <si>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</si>
  <si>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</si>
  <si>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</si>
  <si>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</si>
  <si>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</si>
  <si>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-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</si>
  <si>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</si>
  <si>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</si>
  <si>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</si>
  <si>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</si>
  <si>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</si>
  <si>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</si>
  <si>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</si>
  <si>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</si>
  <si>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</si>
  <si>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</si>
  <si>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</si>
  <si>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</si>
  <si>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</si>
  <si>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</si>
  <si>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</si>
  <si>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</si>
  <si>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</si>
  <si>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</si>
  <si>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</si>
  <si>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</si>
  <si>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臺中市龍井區公所</t>
  </si>
  <si>
    <t>11242-02-06-3</t>
  </si>
  <si>
    <t>機關首長</t>
  </si>
  <si>
    <t>中華民國112年1月7日編製</t>
  </si>
</sst>
</file>

<file path=xl/styles.xml><?xml version="1.0" encoding="utf-8"?>
<styleSheet xmlns="http://schemas.openxmlformats.org/spreadsheetml/2006/main">
  <numFmts count="12">
    <numFmt numFmtId="196" formatCode="#,##0;\-#,##0;&quot;-&quot;"/>
    <numFmt numFmtId="197" formatCode="#,##0.0000;\-#,##0.0000;&quot;－&quot;"/>
    <numFmt numFmtId="198" formatCode="#,##0.0000;\-#,##0.0000;&quot;-&quot;"/>
    <numFmt numFmtId="199" formatCode="###,###,##0;\-###,###,##0;&quot;         －&quot;"/>
    <numFmt numFmtId="200" formatCode="#,##0.000000_);[Red]\(#,##0.000000\)"/>
    <numFmt numFmtId="201" formatCode="###,###,##0;\-###,###,##0;&quot;    －&quot;"/>
    <numFmt numFmtId="202" formatCode="###,###,##0;\-###,###,##0;&quot;  －&quot;"/>
    <numFmt numFmtId="203" formatCode="###,###,##0;\-###,###,##0;&quot;     －&quot;"/>
    <numFmt numFmtId="204" formatCode="###,###,##0;\-###,###,##0;&quot;       －&quot;"/>
    <numFmt numFmtId="205" formatCode="_(* #,##0.0000_);_(* \(#,##0.0000\);_(* &quot;-&quot;??_);_(@_)"/>
    <numFmt numFmtId="206" formatCode="0.000000_);[Red]\(0.000000\)"/>
    <numFmt numFmtId="207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96" fontId="2" fillId="0" borderId="8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196" fontId="2" fillId="0" borderId="9" xfId="0" applyNumberFormat="1" applyFont="1" applyBorder="1"/>
    <xf numFmtId="198" fontId="2" fillId="0" borderId="10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8" fontId="2" fillId="0" borderId="1" xfId="0" applyNumberFormat="1" applyFont="1" applyBorder="1" applyAlignment="1">
      <alignment horizontal="center"/>
    </xf>
    <xf numFmtId="199" fontId="2" fillId="0" borderId="11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199" fontId="2" fillId="0" borderId="12" xfId="0" applyNumberFormat="1" applyFont="1" applyBorder="1" applyAlignment="1">
      <alignment horizontal="right" vertical="center"/>
    </xf>
    <xf numFmtId="200" fontId="2" fillId="0" borderId="1" xfId="0" applyNumberFormat="1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left" vertical="center"/>
    </xf>
    <xf numFmtId="196" fontId="2" fillId="0" borderId="0" xfId="0" applyNumberFormat="1" applyFont="1"/>
    <xf numFmtId="198" fontId="2" fillId="0" borderId="3" xfId="0" applyNumberFormat="1" applyFont="1" applyBorder="1"/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199" fontId="2" fillId="0" borderId="4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right" vertical="center"/>
    </xf>
    <xf numFmtId="202" fontId="2" fillId="0" borderId="2" xfId="0" applyNumberFormat="1" applyFont="1" applyBorder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203" fontId="2" fillId="0" borderId="2" xfId="0" applyNumberFormat="1" applyFont="1" applyBorder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204" fontId="2" fillId="0" borderId="4" xfId="0" applyNumberFormat="1" applyFont="1" applyBorder="1" applyAlignment="1">
      <alignment horizontal="right" vertical="center"/>
    </xf>
    <xf numFmtId="196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204" fontId="2" fillId="0" borderId="2" xfId="0" applyNumberFormat="1" applyFont="1" applyBorder="1" applyAlignment="1">
      <alignment horizontal="right" vertical="center"/>
    </xf>
    <xf numFmtId="204" fontId="2" fillId="0" borderId="0" xfId="0" applyNumberFormat="1" applyFont="1" applyAlignment="1">
      <alignment horizontal="right" vertical="center"/>
    </xf>
    <xf numFmtId="198" fontId="4" fillId="0" borderId="3" xfId="0" applyNumberFormat="1" applyFont="1" applyBorder="1"/>
    <xf numFmtId="198" fontId="2" fillId="0" borderId="6" xfId="0" applyNumberFormat="1" applyFont="1" applyBorder="1" applyAlignment="1">
      <alignment horizontal="center"/>
    </xf>
    <xf numFmtId="198" fontId="2" fillId="0" borderId="8" xfId="0" applyNumberFormat="1" applyFont="1" applyBorder="1" applyAlignment="1">
      <alignment horizontal="center"/>
    </xf>
    <xf numFmtId="196" fontId="4" fillId="0" borderId="3" xfId="0" applyNumberFormat="1" applyFont="1" applyBorder="1"/>
    <xf numFmtId="196" fontId="2" fillId="0" borderId="2" xfId="0" applyNumberFormat="1" applyFont="1" applyBorder="1"/>
    <xf numFmtId="198" fontId="2" fillId="0" borderId="13" xfId="0" applyNumberFormat="1" applyFont="1" applyBorder="1" applyAlignment="1">
      <alignment horizontal="center"/>
    </xf>
    <xf numFmtId="198" fontId="4" fillId="0" borderId="14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5" fontId="2" fillId="0" borderId="2" xfId="0" applyNumberFormat="1" applyFont="1" applyBorder="1" applyAlignment="1">
      <alignment horizontal="right" vertical="center"/>
    </xf>
    <xf numFmtId="205" fontId="2" fillId="0" borderId="0" xfId="0" applyNumberFormat="1" applyFont="1" applyAlignment="1">
      <alignment horizontal="right" vertical="center"/>
    </xf>
    <xf numFmtId="205" fontId="2" fillId="0" borderId="3" xfId="0" applyNumberFormat="1" applyFont="1" applyBorder="1" applyAlignment="1">
      <alignment horizontal="right" vertical="center"/>
    </xf>
    <xf numFmtId="206" fontId="2" fillId="0" borderId="2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206" fontId="2" fillId="0" borderId="4" xfId="0" applyNumberFormat="1" applyFont="1" applyBorder="1" applyAlignment="1">
      <alignment horizontal="right" vertical="center"/>
    </xf>
    <xf numFmtId="207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/>
    </xf>
    <xf numFmtId="198" fontId="2" fillId="0" borderId="0" xfId="0" applyNumberFormat="1" applyFont="1" applyAlignment="1">
      <alignment horizontal="center"/>
    </xf>
    <xf numFmtId="20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/>
    <xf numFmtId="0" fontId="6" fillId="0" borderId="9" xfId="0" applyFont="1" applyBorder="1"/>
    <xf numFmtId="0" fontId="2" fillId="0" borderId="0" xfId="0" applyFont="1"/>
    <xf numFmtId="0" fontId="8" fillId="0" borderId="9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P34" sqref="P34"/>
    </sheetView>
  </sheetViews>
  <sheetFormatPr defaultColWidth="9.28125" defaultRowHeight="15"/>
  <cols>
    <col min="1" max="1" width="7.00390625" style="0" customWidth="1"/>
    <col min="2" max="2" width="19.00390625" style="0" customWidth="1"/>
    <col min="3" max="10" width="13.00390625" style="0" customWidth="1"/>
    <col min="11" max="11" width="14.00390625" style="0" customWidth="1"/>
    <col min="12" max="12" width="16.00390625" style="0" customWidth="1"/>
    <col min="13" max="13" width="18.00390625" style="0" customWidth="1"/>
    <col min="14" max="14" width="17.00390625" style="0" customWidth="1"/>
    <col min="15" max="15" width="15.00390625" style="0" customWidth="1"/>
    <col min="16" max="16" width="16.00390625" style="0" customWidth="1"/>
  </cols>
  <sheetData>
    <row r="1" spans="1:17" ht="18.3" customHeight="1">
      <c r="A1" s="1" t="s">
        <v>0</v>
      </c>
      <c r="B1" s="1"/>
      <c r="C1" s="19"/>
      <c r="D1" s="30"/>
      <c r="E1" s="30"/>
      <c r="F1" s="30"/>
      <c r="G1" s="22"/>
      <c r="H1" s="22"/>
      <c r="I1" s="22"/>
      <c r="J1" s="22"/>
      <c r="K1" s="30"/>
      <c r="L1" s="22"/>
      <c r="M1" s="53"/>
      <c r="N1" s="63" t="s">
        <v>37</v>
      </c>
      <c r="O1" s="63" t="s">
        <v>39</v>
      </c>
      <c r="P1" s="63"/>
      <c r="Q1" s="68"/>
    </row>
    <row r="2" spans="1:17" ht="18.3" customHeight="1">
      <c r="A2" s="1" t="s">
        <v>1</v>
      </c>
      <c r="B2" s="1"/>
      <c r="C2" s="20" t="s">
        <v>22</v>
      </c>
      <c r="D2" s="31"/>
      <c r="E2" s="31"/>
      <c r="F2" s="31"/>
      <c r="G2" s="42"/>
      <c r="H2" s="42"/>
      <c r="I2" s="42"/>
      <c r="J2" s="42"/>
      <c r="K2" s="48"/>
      <c r="L2" s="51"/>
      <c r="M2" s="54"/>
      <c r="N2" s="1" t="s">
        <v>38</v>
      </c>
      <c r="O2" s="1" t="s">
        <v>40</v>
      </c>
      <c r="P2" s="1"/>
      <c r="Q2" s="68"/>
    </row>
    <row r="3" spans="1:16" ht="8.45" customHeight="1">
      <c r="A3" s="2"/>
      <c r="B3" s="2"/>
      <c r="C3" s="21"/>
      <c r="D3" s="21"/>
      <c r="E3" s="21"/>
      <c r="F3" s="21"/>
      <c r="G3" s="43"/>
      <c r="H3" s="43"/>
      <c r="I3" s="43"/>
      <c r="J3" s="43"/>
      <c r="K3" s="21"/>
      <c r="L3" s="52"/>
      <c r="M3" s="21"/>
      <c r="N3" s="64"/>
      <c r="O3" s="2"/>
      <c r="P3" s="2"/>
    </row>
    <row r="4" spans="1:16" ht="8.45" customHeight="1">
      <c r="A4" s="3"/>
      <c r="B4" s="3"/>
      <c r="C4" s="22"/>
      <c r="D4" s="22"/>
      <c r="E4" s="22"/>
      <c r="F4" s="22"/>
      <c r="G4" s="44"/>
      <c r="H4" s="44"/>
      <c r="I4" s="44"/>
      <c r="J4" s="44"/>
      <c r="K4" s="22"/>
      <c r="L4" s="30"/>
      <c r="M4" s="22"/>
      <c r="N4" s="65"/>
      <c r="O4" s="3"/>
      <c r="P4" s="3"/>
    </row>
    <row r="5" spans="1:16" ht="41.8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22.25" customHeight="1">
      <c r="A7" s="6" t="s">
        <v>4</v>
      </c>
      <c r="B7" s="6"/>
      <c r="C7" s="23" t="s">
        <v>23</v>
      </c>
      <c r="D7" s="23"/>
      <c r="E7" s="23"/>
      <c r="F7" s="23"/>
      <c r="G7" s="23" t="s">
        <v>29</v>
      </c>
      <c r="H7" s="23"/>
      <c r="I7" s="23"/>
      <c r="J7" s="23"/>
      <c r="K7" s="49" t="s">
        <v>30</v>
      </c>
      <c r="L7" s="49" t="s">
        <v>32</v>
      </c>
      <c r="M7" s="55" t="s">
        <v>36</v>
      </c>
      <c r="N7" s="55"/>
      <c r="O7" s="55"/>
      <c r="P7" s="55"/>
      <c r="Q7" s="69"/>
    </row>
    <row r="8" spans="1:17" ht="22.25" customHeight="1">
      <c r="A8" s="6"/>
      <c r="B8" s="6"/>
      <c r="C8" s="23" t="s">
        <v>24</v>
      </c>
      <c r="D8" s="23" t="s">
        <v>26</v>
      </c>
      <c r="E8" s="23" t="s">
        <v>27</v>
      </c>
      <c r="F8" s="23" t="s">
        <v>28</v>
      </c>
      <c r="G8" s="23" t="s">
        <v>24</v>
      </c>
      <c r="H8" s="23" t="s">
        <v>26</v>
      </c>
      <c r="I8" s="23" t="s">
        <v>27</v>
      </c>
      <c r="J8" s="23" t="s">
        <v>28</v>
      </c>
      <c r="K8" s="50" t="s">
        <v>31</v>
      </c>
      <c r="L8" s="50" t="s">
        <v>33</v>
      </c>
      <c r="M8" s="55"/>
      <c r="N8" s="55"/>
      <c r="O8" s="55"/>
      <c r="P8" s="55"/>
      <c r="Q8" s="69"/>
    </row>
    <row r="9" spans="1:17" ht="19.25" customHeight="1">
      <c r="A9" s="6" t="s">
        <v>5</v>
      </c>
      <c r="B9" s="6"/>
      <c r="C9" s="24">
        <f>C32+C21-C10</f>
        <v>236</v>
      </c>
      <c r="D9" s="32">
        <f>D32+D21-D10</f>
        <v>208</v>
      </c>
      <c r="E9" s="32">
        <f>E32+E21-E10</f>
        <v>28</v>
      </c>
      <c r="F9" s="37">
        <f>F32+F21-F10</f>
        <v>0</v>
      </c>
      <c r="G9" s="32">
        <f>G32+G21-G10</f>
        <v>255</v>
      </c>
      <c r="H9" s="32">
        <f>H32+H21-H10</f>
        <v>175</v>
      </c>
      <c r="I9" s="32">
        <f>I32+I21-I10</f>
        <v>66</v>
      </c>
      <c r="J9" s="32">
        <f>J32+J21-J10</f>
        <v>14</v>
      </c>
      <c r="K9" s="32">
        <f>K32+K21-K10</f>
        <v>336</v>
      </c>
      <c r="L9" s="32">
        <f>L32+L21-L10</f>
        <v>152</v>
      </c>
      <c r="M9" s="56">
        <f>M32+M21-M10</f>
        <v>39.6106</v>
      </c>
      <c r="N9" s="56"/>
      <c r="O9" s="56"/>
      <c r="P9" s="56"/>
      <c r="Q9" s="70"/>
    </row>
    <row r="10" spans="1:16" ht="19.25" customHeight="1">
      <c r="A10" s="7" t="s">
        <v>6</v>
      </c>
      <c r="B10" s="14" t="s">
        <v>13</v>
      </c>
      <c r="C10" s="25">
        <f>SUM(C11:C18)</f>
        <v>8</v>
      </c>
      <c r="D10" s="33">
        <f>SUM(D11:D18)</f>
        <v>7</v>
      </c>
      <c r="E10" s="33">
        <f>SUM(E11:E18)</f>
        <v>1</v>
      </c>
      <c r="F10" s="38">
        <f>F33+F22-F11</f>
        <v>0</v>
      </c>
      <c r="G10" s="33">
        <f>SUM(G11:G18)</f>
        <v>6</v>
      </c>
      <c r="H10" s="33">
        <f>SUM(H11:H18)</f>
        <v>2</v>
      </c>
      <c r="I10" s="33">
        <f>SUM(I11:I18)</f>
        <v>4</v>
      </c>
      <c r="J10" s="47">
        <f>SUM(J11:J18)</f>
        <v>0</v>
      </c>
      <c r="K10" s="47">
        <f>SUM(K11:K18)</f>
        <v>0</v>
      </c>
      <c r="L10" s="33">
        <f>SUM(L11:L18)</f>
        <v>0</v>
      </c>
      <c r="M10" s="57">
        <v>0</v>
      </c>
      <c r="N10" s="57"/>
      <c r="O10" s="57"/>
      <c r="P10" s="57"/>
    </row>
    <row r="11" spans="1:16" ht="19.25" customHeight="1">
      <c r="A11" s="7"/>
      <c r="B11" s="15" t="s">
        <v>14</v>
      </c>
      <c r="C11" s="25">
        <v>8</v>
      </c>
      <c r="D11" s="33">
        <v>7</v>
      </c>
      <c r="E11" s="33">
        <v>1</v>
      </c>
      <c r="F11" s="38">
        <f>F34+F23-F12</f>
        <v>0</v>
      </c>
      <c r="G11" s="33">
        <v>6</v>
      </c>
      <c r="H11" s="33">
        <v>2</v>
      </c>
      <c r="I11" s="33">
        <v>4</v>
      </c>
      <c r="J11" s="47">
        <v>0</v>
      </c>
      <c r="K11" s="47">
        <v>0</v>
      </c>
      <c r="L11" s="33">
        <v>0</v>
      </c>
      <c r="M11" s="57">
        <v>0</v>
      </c>
      <c r="N11" s="57"/>
      <c r="O11" s="57"/>
      <c r="P11" s="57"/>
    </row>
    <row r="12" spans="1:16" ht="19.25" customHeight="1">
      <c r="A12" s="7"/>
      <c r="B12" s="15" t="s">
        <v>15</v>
      </c>
      <c r="C12" s="25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57">
        <v>0</v>
      </c>
      <c r="N12" s="57"/>
      <c r="O12" s="57"/>
      <c r="P12" s="57"/>
    </row>
    <row r="13" spans="1:16" ht="19.25" customHeight="1">
      <c r="A13" s="7"/>
      <c r="B13" s="15" t="s">
        <v>16</v>
      </c>
      <c r="C13" s="25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7">
        <v>0</v>
      </c>
      <c r="N13" s="57"/>
      <c r="O13" s="57"/>
      <c r="P13" s="57"/>
    </row>
    <row r="14" spans="1:16" ht="19.25" customHeight="1">
      <c r="A14" s="7"/>
      <c r="B14" s="15" t="s">
        <v>17</v>
      </c>
      <c r="C14" s="25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7">
        <v>0</v>
      </c>
      <c r="N14" s="57"/>
      <c r="O14" s="57"/>
      <c r="P14" s="57"/>
    </row>
    <row r="15" spans="1:16" ht="19.25" customHeight="1">
      <c r="A15" s="7"/>
      <c r="B15" s="16" t="s">
        <v>18</v>
      </c>
      <c r="C15" s="25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7">
        <v>0</v>
      </c>
      <c r="N15" s="57"/>
      <c r="O15" s="57"/>
      <c r="P15" s="57"/>
    </row>
    <row r="16" spans="1:16" ht="19.25" customHeight="1">
      <c r="A16" s="7"/>
      <c r="B16" s="15" t="s">
        <v>18</v>
      </c>
      <c r="C16" s="25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7">
        <v>0</v>
      </c>
      <c r="N16" s="57"/>
      <c r="O16" s="57"/>
      <c r="P16" s="57"/>
    </row>
    <row r="17" spans="1:16" ht="19.25" customHeight="1">
      <c r="A17" s="7"/>
      <c r="B17" s="15" t="s">
        <v>18</v>
      </c>
      <c r="C17" s="25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57">
        <v>0</v>
      </c>
      <c r="N17" s="57"/>
      <c r="O17" s="57"/>
      <c r="P17" s="57"/>
    </row>
    <row r="18" spans="1:16" ht="19.25" customHeight="1">
      <c r="A18" s="7"/>
      <c r="B18" s="15" t="s">
        <v>18</v>
      </c>
      <c r="C18" s="25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57">
        <v>0</v>
      </c>
      <c r="N18" s="57"/>
      <c r="O18" s="57"/>
      <c r="P18" s="57"/>
    </row>
    <row r="19" spans="1:16" ht="19.25" customHeight="1">
      <c r="A19" s="7"/>
      <c r="B19" s="15" t="s">
        <v>18</v>
      </c>
      <c r="C19" s="25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57">
        <v>0</v>
      </c>
      <c r="N19" s="57"/>
      <c r="O19" s="57"/>
      <c r="P19" s="57"/>
    </row>
    <row r="20" spans="1:16" ht="19.25" customHeight="1">
      <c r="A20" s="7"/>
      <c r="B20" s="17" t="s">
        <v>18</v>
      </c>
      <c r="C20" s="26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8">
        <v>0</v>
      </c>
      <c r="N20" s="58"/>
      <c r="O20" s="58"/>
      <c r="P20" s="58"/>
    </row>
    <row r="21" spans="1:18" ht="19.25" customHeight="1">
      <c r="A21" s="7" t="s">
        <v>7</v>
      </c>
      <c r="B21" s="14" t="s">
        <v>13</v>
      </c>
      <c r="C21" s="24">
        <f>SUM(C22:C29)</f>
        <v>18</v>
      </c>
      <c r="D21" s="32">
        <f>SUM(D22:D29)</f>
        <v>17</v>
      </c>
      <c r="E21" s="32">
        <f>SUM(E22:E29)</f>
        <v>1</v>
      </c>
      <c r="F21" s="39">
        <f>SUM(F22:F29)</f>
        <v>0</v>
      </c>
      <c r="G21" s="32">
        <f>SUM(G22:G29)</f>
        <v>8</v>
      </c>
      <c r="H21" s="32">
        <f>SUM(H22:H29)</f>
        <v>8</v>
      </c>
      <c r="I21" s="46">
        <f>SUM(I22:I29)</f>
        <v>0</v>
      </c>
      <c r="J21" s="46">
        <f>SUM(J22:J29)</f>
        <v>0</v>
      </c>
      <c r="K21" s="32">
        <f>SUM(K22:K29)</f>
        <v>17</v>
      </c>
      <c r="L21" s="32">
        <f>SUM(L22:L29)</f>
        <v>9</v>
      </c>
      <c r="M21" s="59">
        <v>2.2544</v>
      </c>
      <c r="N21" s="59"/>
      <c r="O21" s="59"/>
      <c r="P21" s="59"/>
      <c r="Q21" s="70"/>
      <c r="R21" s="70"/>
    </row>
    <row r="22" spans="1:18" ht="19.25" customHeight="1">
      <c r="A22" s="7"/>
      <c r="B22" s="15" t="s">
        <v>14</v>
      </c>
      <c r="C22" s="25">
        <v>5</v>
      </c>
      <c r="D22" s="33">
        <v>4</v>
      </c>
      <c r="E22" s="33">
        <v>1</v>
      </c>
      <c r="F22" s="40">
        <v>0</v>
      </c>
      <c r="G22" s="33">
        <v>3</v>
      </c>
      <c r="H22" s="33">
        <v>3</v>
      </c>
      <c r="I22" s="47">
        <v>0</v>
      </c>
      <c r="J22" s="47">
        <v>0</v>
      </c>
      <c r="K22" s="47">
        <v>0</v>
      </c>
      <c r="L22" s="33">
        <v>0</v>
      </c>
      <c r="M22" s="57">
        <v>0</v>
      </c>
      <c r="N22" s="57"/>
      <c r="O22" s="57"/>
      <c r="P22" s="57"/>
      <c r="Q22" s="70"/>
      <c r="R22" s="70"/>
    </row>
    <row r="23" spans="1:18" ht="19.25" customHeight="1">
      <c r="A23" s="7"/>
      <c r="B23" s="15" t="s">
        <v>19</v>
      </c>
      <c r="C23" s="25">
        <v>13</v>
      </c>
      <c r="D23" s="33">
        <v>13</v>
      </c>
      <c r="E23" s="36">
        <v>0</v>
      </c>
      <c r="F23" s="40">
        <v>0</v>
      </c>
      <c r="G23" s="33">
        <v>5</v>
      </c>
      <c r="H23" s="33">
        <v>5</v>
      </c>
      <c r="I23" s="47">
        <v>0</v>
      </c>
      <c r="J23" s="47">
        <v>0</v>
      </c>
      <c r="K23" s="33">
        <v>17</v>
      </c>
      <c r="L23" s="33">
        <v>9</v>
      </c>
      <c r="M23" s="60">
        <v>2.2544</v>
      </c>
      <c r="N23" s="60"/>
      <c r="O23" s="60"/>
      <c r="P23" s="60"/>
      <c r="Q23" s="70"/>
      <c r="R23" s="70"/>
    </row>
    <row r="24" spans="1:18" ht="19.25" customHeight="1">
      <c r="A24" s="7"/>
      <c r="B24" s="15" t="s">
        <v>20</v>
      </c>
      <c r="C24" s="25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57">
        <v>0</v>
      </c>
      <c r="N24" s="57"/>
      <c r="O24" s="57"/>
      <c r="P24" s="57"/>
      <c r="Q24" s="70"/>
      <c r="R24" s="70"/>
    </row>
    <row r="25" spans="1:18" ht="19.25" customHeight="1">
      <c r="A25" s="7"/>
      <c r="B25" s="15" t="s">
        <v>21</v>
      </c>
      <c r="C25" s="25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57">
        <v>0</v>
      </c>
      <c r="N25" s="57"/>
      <c r="O25" s="57"/>
      <c r="P25" s="57"/>
      <c r="Q25" s="70"/>
      <c r="R25" s="70"/>
    </row>
    <row r="26" spans="1:18" ht="19.25" customHeight="1">
      <c r="A26" s="7"/>
      <c r="B26" s="15" t="s">
        <v>16</v>
      </c>
      <c r="C26" s="25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57">
        <v>0</v>
      </c>
      <c r="N26" s="57"/>
      <c r="O26" s="57"/>
      <c r="P26" s="57"/>
      <c r="Q26" s="70"/>
      <c r="R26" s="70"/>
    </row>
    <row r="27" spans="1:18" ht="19.25" customHeight="1">
      <c r="A27" s="7"/>
      <c r="B27" s="15" t="s">
        <v>17</v>
      </c>
      <c r="C27" s="25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57">
        <v>0</v>
      </c>
      <c r="N27" s="57"/>
      <c r="O27" s="57"/>
      <c r="P27" s="57"/>
      <c r="Q27" s="70"/>
      <c r="R27" s="70"/>
    </row>
    <row r="28" spans="1:18" ht="19.25" customHeight="1">
      <c r="A28" s="7"/>
      <c r="B28" s="15" t="s">
        <v>18</v>
      </c>
      <c r="C28" s="25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57">
        <v>0</v>
      </c>
      <c r="N28" s="57"/>
      <c r="O28" s="57"/>
      <c r="P28" s="57"/>
      <c r="Q28" s="70"/>
      <c r="R28" s="70"/>
    </row>
    <row r="29" spans="1:18" ht="19.25" customHeight="1">
      <c r="A29" s="7"/>
      <c r="B29" s="15" t="s">
        <v>18</v>
      </c>
      <c r="C29" s="25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57">
        <v>0</v>
      </c>
      <c r="N29" s="57"/>
      <c r="O29" s="57"/>
      <c r="P29" s="57"/>
      <c r="Q29" s="70"/>
      <c r="R29" s="70"/>
    </row>
    <row r="30" spans="1:18" ht="19.25" customHeight="1">
      <c r="A30" s="7"/>
      <c r="B30" s="15" t="s">
        <v>18</v>
      </c>
      <c r="C30" s="25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57">
        <v>0</v>
      </c>
      <c r="N30" s="57"/>
      <c r="O30" s="57"/>
      <c r="P30" s="57"/>
      <c r="Q30" s="70"/>
      <c r="R30" s="70"/>
    </row>
    <row r="31" spans="1:18" ht="19.25" customHeight="1">
      <c r="A31" s="7"/>
      <c r="B31" s="17" t="s">
        <v>18</v>
      </c>
      <c r="C31" s="26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58">
        <v>0</v>
      </c>
      <c r="N31" s="58"/>
      <c r="O31" s="58"/>
      <c r="P31" s="58"/>
      <c r="Q31" s="70"/>
      <c r="R31" s="70"/>
    </row>
    <row r="32" spans="1:18" ht="19.25" customHeight="1">
      <c r="A32" s="8" t="s">
        <v>8</v>
      </c>
      <c r="B32" s="8"/>
      <c r="C32" s="27">
        <v>226</v>
      </c>
      <c r="D32" s="35">
        <v>198</v>
      </c>
      <c r="E32" s="35">
        <v>28</v>
      </c>
      <c r="F32" s="41">
        <v>0</v>
      </c>
      <c r="G32" s="35">
        <v>253</v>
      </c>
      <c r="H32" s="35">
        <v>169</v>
      </c>
      <c r="I32" s="35">
        <v>70</v>
      </c>
      <c r="J32" s="35">
        <v>14</v>
      </c>
      <c r="K32" s="35">
        <v>319</v>
      </c>
      <c r="L32" s="35">
        <v>143</v>
      </c>
      <c r="M32" s="61">
        <v>37.3562</v>
      </c>
      <c r="N32" s="61"/>
      <c r="O32" s="61"/>
      <c r="P32" s="61"/>
      <c r="Q32" s="70"/>
      <c r="R32" s="70"/>
    </row>
    <row r="33" spans="1:18" ht="19.25" customHeight="1">
      <c r="A33" s="8" t="s">
        <v>9</v>
      </c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71"/>
      <c r="R33" s="74"/>
    </row>
    <row r="34" spans="1:17" ht="27" customHeight="1">
      <c r="A34" s="9"/>
      <c r="B34" s="9"/>
      <c r="C34" s="29"/>
      <c r="D34" s="29"/>
      <c r="E34" s="29"/>
      <c r="F34" s="29"/>
      <c r="G34" s="45"/>
      <c r="H34" s="45"/>
      <c r="I34" s="45"/>
      <c r="J34" s="45"/>
      <c r="K34" s="45"/>
      <c r="L34" s="45"/>
      <c r="M34" s="62"/>
      <c r="N34" s="66"/>
      <c r="O34" s="66"/>
      <c r="P34" s="67" t="s">
        <v>42</v>
      </c>
      <c r="Q34" s="72"/>
    </row>
    <row r="35" spans="1:17" ht="27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12"/>
      <c r="Q35" s="73"/>
    </row>
    <row r="36" spans="1:17" ht="2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73"/>
    </row>
    <row r="37" spans="1:17" ht="27" customHeight="1">
      <c r="A37" s="10" t="s">
        <v>11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  <c r="P37" s="12"/>
      <c r="Q37" s="72"/>
    </row>
    <row r="38" spans="1:17" ht="2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72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72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21:P21"/>
    <mergeCell ref="M22:P22"/>
    <mergeCell ref="M23:P23"/>
    <mergeCell ref="M32:P32"/>
    <mergeCell ref="M24:P24"/>
    <mergeCell ref="M25:P25"/>
    <mergeCell ref="M26:P26"/>
    <mergeCell ref="M27:P27"/>
    <mergeCell ref="M15:P15"/>
    <mergeCell ref="M16:P16"/>
    <mergeCell ref="M17:P17"/>
    <mergeCell ref="M18:P18"/>
    <mergeCell ref="M19:P19"/>
    <mergeCell ref="M20:P20"/>
    <mergeCell ref="M28:P28"/>
    <mergeCell ref="M29:P29"/>
    <mergeCell ref="M30:P30"/>
    <mergeCell ref="M31:P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