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月報" state="visible" r:id="rId4"/>
  </sheets>
</workbook>
</file>

<file path=xl/sharedStrings.xml><?xml version="1.0" encoding="utf-8"?>
<sst xmlns="http://schemas.openxmlformats.org/spreadsheetml/2006/main" count="61">
  <si>
    <t>公開類</t>
  </si>
  <si>
    <t>月  報</t>
  </si>
  <si>
    <t xml:space="preserve">臺中市 執行定額進用身心障礙者概況表  </t>
  </si>
  <si>
    <t>項目別</t>
  </si>
  <si>
    <t>義務機關構數</t>
  </si>
  <si>
    <t>欠繳差額補助費
機關構數</t>
  </si>
  <si>
    <t>進用人數</t>
  </si>
  <si>
    <t>累計差額補助費繳納數</t>
  </si>
  <si>
    <t>累計滯納金</t>
  </si>
  <si>
    <t>累計專戶
利息收入</t>
  </si>
  <si>
    <t>累計專戶
其他收入</t>
  </si>
  <si>
    <t>累 計 專 戶
已運用金額</t>
  </si>
  <si>
    <t>專戶餘額</t>
  </si>
  <si>
    <t>催繳執行情形</t>
  </si>
  <si>
    <t xml:space="preserve">填表                 </t>
  </si>
  <si>
    <t>中華民國111年8月25日編製</t>
  </si>
  <si>
    <t>印表時間：111/08/25 09:02:04</t>
  </si>
  <si>
    <t>資料來源：由本局福利促進科依據第四代定額進用身心障礙者資訊管理系統填報。
填表說明：本表編製1份，並依統計法規定永久保存，資料透過網際網路上傳至「臺中市公務統計行政管理系統」與勞動部勞動力發展署「第四代身心障礙者定額進用資訊管理系統」。</t>
  </si>
  <si>
    <t>合  計</t>
  </si>
  <si>
    <t>獎  勵</t>
  </si>
  <si>
    <t>足  額</t>
  </si>
  <si>
    <t>不足額</t>
  </si>
  <si>
    <t>法  定
應進用</t>
  </si>
  <si>
    <t>實  際
已進用</t>
  </si>
  <si>
    <t>加權後
進  用</t>
  </si>
  <si>
    <t>超額實際
人    數</t>
  </si>
  <si>
    <t>超  額
進  用</t>
  </si>
  <si>
    <t>獎  勵
進  用</t>
  </si>
  <si>
    <t>法定應進用
不足數</t>
  </si>
  <si>
    <t>應繳納
金  額</t>
  </si>
  <si>
    <t>已繳納
金  額</t>
  </si>
  <si>
    <t>未繳納
金  額</t>
  </si>
  <si>
    <t>溢繳金額</t>
  </si>
  <si>
    <t>註銷金額</t>
  </si>
  <si>
    <t>當月催繳
家    數</t>
  </si>
  <si>
    <t>累計強制
執行家數</t>
  </si>
  <si>
    <t>累計強制
執行所收
金    額</t>
  </si>
  <si>
    <t>取得債權憑證</t>
  </si>
  <si>
    <t>中、輕度
人　　數</t>
  </si>
  <si>
    <t>重度以上
人　　數</t>
  </si>
  <si>
    <t>張 數</t>
  </si>
  <si>
    <t>金  額</t>
  </si>
  <si>
    <t>每月終了後30日內填報</t>
  </si>
  <si>
    <t>總    計</t>
  </si>
  <si>
    <t>中華民國111年07月底</t>
  </si>
  <si>
    <t>公  立  機  關  (構)</t>
  </si>
  <si>
    <t>審核</t>
  </si>
  <si>
    <t>機  關</t>
  </si>
  <si>
    <t>學  校</t>
  </si>
  <si>
    <t>業務主管人員</t>
  </si>
  <si>
    <t xml:space="preserve">主辦統計人員 </t>
  </si>
  <si>
    <t>公營企業</t>
  </si>
  <si>
    <t>私  立  機  關  (構)</t>
  </si>
  <si>
    <t>編製機關</t>
  </si>
  <si>
    <t>表    號</t>
  </si>
  <si>
    <t xml:space="preserve">機關首長  </t>
  </si>
  <si>
    <t>臺中市政府勞工局</t>
  </si>
  <si>
    <t xml:space="preserve">      10790-02-01-2</t>
  </si>
  <si>
    <t>團  體</t>
  </si>
  <si>
    <t xml:space="preserve"> 單位：家；人數：人；金額：元</t>
  </si>
  <si>
    <t>民營企業</t>
  </si>
</sst>
</file>

<file path=xl/styles.xml><?xml version="1.0" encoding="utf-8"?>
<styleSheet xmlns="http://schemas.openxmlformats.org/spreadsheetml/2006/main">
  <numFmts count="1">
    <numFmt formatCode="_-* #,##0_-;\-* #,##0_-;_-* &quot;-&quot;_-;_-@_-" numFmtId="196"/>
  </numFmts>
  <fonts count="5">
    <font>
      <b val="false"/>
      <i val="false"/>
      <u val="none"/>
      <sz val="11"/>
      <color theme="1"/>
      <name val="Calibri"/>
      <scheme val="minor"/>
    </font>
    <font>
      <b val="false"/>
      <i val="false"/>
      <u val="none"/>
      <sz val="11"/>
      <color theme="1"/>
      <name val="標楷體"/>
    </font>
    <font>
      <b val="true"/>
      <i val="false"/>
      <u val="none"/>
      <sz val="16"/>
      <color theme="1"/>
      <name val="標楷體"/>
    </font>
    <font>
      <b val="false"/>
      <i val="false"/>
      <u val="none"/>
      <sz val="9"/>
      <color theme="1"/>
      <name val="標楷體"/>
    </font>
    <font>
      <b val="false"/>
      <i val="false"/>
      <u val="none"/>
      <sz val="8"/>
      <color theme="1"/>
      <name val="標楷體"/>
    </font>
  </fonts>
  <fills count="2">
    <fill>
      <patternFill patternType="none"/>
    </fill>
    <fill>
      <patternFill patternType="gray125"/>
    </fill>
  </fills>
  <borders count="10">
    <border>
      <left style="none"/>
      <right style="none"/>
      <top style="none"/>
      <bottom style="none"/>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none"/>
    </border>
    <border>
      <left style="thin">
        <color rgb="FF000000"/>
      </left>
      <right style="none"/>
      <top style="none"/>
      <bottom style="thin">
        <color rgb="FF000000"/>
      </bottom>
    </border>
    <border>
      <left style="none"/>
      <right style="none"/>
      <top style="thin">
        <color rgb="FF000000"/>
      </top>
      <bottom style="none"/>
    </border>
    <border>
      <left style="none"/>
      <right style="none"/>
      <top style="none"/>
      <bottom style="thin">
        <color rgb="FF000000"/>
      </bottom>
    </border>
    <border>
      <left style="thin">
        <color rgb="FF000000"/>
      </left>
      <right style="none"/>
      <top style="none"/>
      <bottom style="none"/>
    </border>
    <border>
      <left style="thin">
        <color rgb="FF000000"/>
      </left>
      <right style="none"/>
      <top style="thin">
        <color rgb="FF000000"/>
      </top>
      <bottom style="thin">
        <color rgb="FF000000"/>
      </bottom>
    </border>
    <border>
      <left style="none"/>
      <right style="none"/>
      <top style="thin">
        <color rgb="FF000000"/>
      </top>
      <bottom style="thin">
        <color rgb="FF000000"/>
      </bottom>
    </border>
    <border>
      <left style="none"/>
      <right style="thin">
        <color rgb="FF000000"/>
      </right>
      <top style="none"/>
      <bottom style="none"/>
    </border>
  </borders>
  <cellStyleXfs count="1">
    <xf numFmtId="0" fontId="0" borderId="0" xfId="0" applyNumberFormat="true" applyFont="true" applyFill="true" applyBorder="true" applyAlignment="true" applyProtection="true"/>
  </cellStyleXfs>
  <cellXfs count="35">
    <xf numFmtId="0" fontId="0" borderId="0" xfId="0" applyNumberFormat="true" applyFont="true" applyFill="true" applyBorder="true" applyAlignment="true" applyProtection="true"/>
    <xf numFmtId="0" fontId="1" borderId="1" xfId="0" applyFont="true" applyBorder="true">
      <alignment horizontal="center" vertical="center"/>
    </xf>
    <xf numFmtId="0" fontId="2" borderId="2" xfId="0" applyFont="true" applyBorder="true">
      <alignment horizontal="center" vertical="center"/>
    </xf>
    <xf numFmtId="0" fontId="1" borderId="3" xfId="0" applyFont="true" applyBorder="true">
      <alignment vertical="center"/>
    </xf>
    <xf numFmtId="196" fontId="1" borderId="1" xfId="0" applyNumberFormat="true" applyFont="true" applyBorder="true">
      <alignment horizontal="center" vertical="center" wrapText="true"/>
    </xf>
    <xf numFmtId="196" fontId="1" borderId="1" xfId="0" applyNumberFormat="true" applyFont="true" applyBorder="true">
      <alignment vertical="center" wrapText="true"/>
    </xf>
    <xf numFmtId="196" fontId="1" borderId="1" xfId="0" applyNumberFormat="true" applyFont="true" applyBorder="true">
      <alignment horizontal="left" vertical="center" wrapText="true"/>
    </xf>
    <xf numFmtId="0" fontId="1" borderId="4" xfId="0" applyFont="true" applyBorder="true"/>
    <xf numFmtId="0" fontId="1" borderId="0" xfId="0" applyFont="true">
      <alignment horizontal="left"/>
    </xf>
    <xf numFmtId="0" fontId="1" borderId="0" xfId="0" applyFont="true"/>
    <xf numFmtId="0" fontId="1" borderId="0" xfId="0" applyFont="true">
      <alignment wrapText="true"/>
    </xf>
    <xf numFmtId="0" fontId="1" borderId="5" xfId="0" applyFont="true" applyBorder="true">
      <alignment horizontal="right" vertical="center"/>
    </xf>
    <xf numFmtId="196" fontId="1" borderId="1" xfId="0" applyNumberFormat="true" applyFont="true" applyBorder="true">
      <alignment horizontal="center" vertical="center"/>
    </xf>
    <xf numFmtId="196" fontId="3" borderId="1" xfId="0" applyNumberFormat="true" applyFont="true" applyBorder="true">
      <alignment horizontal="center" vertical="center" wrapText="true"/>
    </xf>
    <xf numFmtId="196" fontId="4" borderId="1" xfId="0" applyNumberFormat="true" applyFont="true" applyBorder="true">
      <alignment horizontal="center" vertical="center" wrapText="true"/>
    </xf>
    <xf numFmtId="0" fontId="1" borderId="6" xfId="0" applyFont="true" applyBorder="true">
      <alignment horizontal="center" vertical="center"/>
    </xf>
    <xf numFmtId="196" fontId="1" borderId="1" xfId="0" applyNumberFormat="true" applyFont="true" applyBorder="true">
      <alignment horizontal="right"/>
    </xf>
    <xf numFmtId="0" fontId="1" borderId="0" xfId="0" applyFont="true">
      <alignment horizontal="center" vertical="center"/>
    </xf>
    <xf numFmtId="0" fontId="1" borderId="5" xfId="0" applyFont="true" applyBorder="true">
      <alignment vertical="center"/>
    </xf>
    <xf numFmtId="0" fontId="1" borderId="5" xfId="0" applyFont="true" applyBorder="true">
      <alignment horizontal="center"/>
    </xf>
    <xf numFmtId="0" fontId="1" borderId="5" xfId="0" applyFont="true" applyBorder="true">
      <alignment horizontal="center" vertical="center"/>
    </xf>
    <xf numFmtId="196" fontId="1" borderId="1" xfId="0" applyNumberFormat="true" applyFont="true" applyBorder="true">
      <alignment horizontal="right" vertical="center"/>
    </xf>
    <xf numFmtId="196" fontId="1" borderId="7" xfId="0" applyNumberFormat="true" applyFont="true" applyBorder="true">
      <alignment horizontal="right"/>
    </xf>
    <xf numFmtId="196" fontId="1" borderId="8" xfId="0" applyNumberFormat="true" applyFont="true" applyBorder="true">
      <alignment horizontal="right"/>
    </xf>
    <xf numFmtId="0" fontId="1" borderId="9" xfId="0" applyFont="true" applyBorder="true">
      <alignment horizontal="center" vertical="center"/>
    </xf>
    <xf numFmtId="0" fontId="1" borderId="5" xfId="0" applyFont="true" applyBorder="true"/>
    <xf numFmtId="0" fontId="1" borderId="1" xfId="0" applyFont="true" applyBorder="true">
      <alignment horizontal="left" vertical="center"/>
    </xf>
    <xf numFmtId="0" fontId="1" borderId="5" xfId="0" applyFont="true" applyBorder="true">
      <alignment horizontal="right"/>
    </xf>
    <xf numFmtId="0" fontId="1" borderId="7" xfId="0" applyFont="true" applyBorder="true">
      <alignment horizontal="center" vertical="center"/>
    </xf>
    <xf numFmtId="196" fontId="1" borderId="7" xfId="0" applyNumberFormat="true" applyFont="true" applyBorder="true">
      <alignment horizontal="right" vertical="center"/>
    </xf>
    <xf numFmtId="0" fontId="1" borderId="4" xfId="0" applyFont="true" applyBorder="true">
      <alignment horizontal="right"/>
    </xf>
    <xf numFmtId="0" fontId="1" borderId="0" xfId="0" applyFont="true">
      <alignment horizontal="right"/>
    </xf>
    <xf numFmtId="0" fontId="1" borderId="6" xfId="0" applyFont="true" applyBorder="true"/>
    <xf numFmtId="196" fontId="1" borderId="0" xfId="0" applyNumberFormat="true" applyFont="true">
      <alignment horizontal="center" vertical="center"/>
    </xf>
    <xf numFmtId="196" fontId="1" borderId="0" xfId="0" applyNumberFormat="true" applyFont="true"/>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X200"/>
  <sheetViews>
    <sheetView zoomScale="100" topLeftCell="A1" workbookViewId="0" showGridLines="true" showRowColHeaders="true">
      <selection activeCell="D7" sqref="D7:D7"/>
    </sheetView>
  </sheetViews>
  <sheetFormatPr customHeight="false" defaultColWidth="9.28125" defaultRowHeight="15"/>
  <cols>
    <col min="1" max="1" bestFit="false" customWidth="true" width="2.00390625" hidden="false" outlineLevel="0"/>
    <col min="2" max="2" bestFit="false" customWidth="true" width="3.00390625" hidden="false" outlineLevel="0"/>
    <col min="3" max="3" bestFit="false" customWidth="true" width="10.00390625" hidden="false" outlineLevel="0"/>
    <col min="4" max="4" bestFit="false" customWidth="true" width="13.00390625" hidden="false" outlineLevel="0"/>
    <col min="5" max="7" bestFit="false" customWidth="true" width="12.00390625" hidden="false" outlineLevel="0"/>
    <col min="8" max="8" bestFit="false" customWidth="true" width="13.00390625" hidden="false" outlineLevel="0"/>
    <col min="9" max="10" bestFit="false" customWidth="true" width="12.00390625" hidden="false" outlineLevel="0"/>
    <col min="11" max="11" bestFit="false" customWidth="true" width="11.00390625" hidden="false" outlineLevel="0"/>
    <col min="12" max="12" bestFit="false" customWidth="true" width="12.00390625" hidden="false" outlineLevel="0"/>
  </cols>
  <sheetData>
    <row r="1">
      <c r="A1" s="1" t="s">
        <v>0</v>
      </c>
      <c r="B1" s="1"/>
      <c r="C1" s="1"/>
      <c r="D1" s="15"/>
      <c r="E1" s="17"/>
      <c r="F1" s="17"/>
      <c r="G1" s="17"/>
      <c r="H1" s="17"/>
      <c r="I1" s="24"/>
      <c r="J1" s="1" t="s">
        <v>53</v>
      </c>
      <c r="K1" s="1" t="s">
        <v>56</v>
      </c>
      <c r="L1" s="1"/>
      <c r="M1" s="32"/>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row>
    <row r="2">
      <c r="A2" s="1" t="s">
        <v>1</v>
      </c>
      <c r="B2" s="1"/>
      <c r="C2" s="1"/>
      <c r="D2" s="3" t="s">
        <v>42</v>
      </c>
      <c r="E2" s="18"/>
      <c r="F2" s="20"/>
      <c r="G2" s="20"/>
      <c r="H2" s="20"/>
      <c r="I2" s="20"/>
      <c r="J2" s="1" t="s">
        <v>54</v>
      </c>
      <c r="K2" s="26" t="s">
        <v>57</v>
      </c>
      <c r="L2" s="26"/>
      <c r="M2" s="32"/>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ht="26.3421474358974" customHeight="true">
      <c r="A3" s="2" t="s">
        <v>2</v>
      </c>
      <c r="B3" s="2"/>
      <c r="C3" s="2"/>
      <c r="D3" s="2"/>
      <c r="E3" s="2"/>
      <c r="F3" s="2"/>
      <c r="G3" s="2"/>
      <c r="H3" s="2"/>
      <c r="I3" s="2"/>
      <c r="J3" s="2"/>
      <c r="K3" s="2"/>
      <c r="L3" s="2"/>
      <c r="M3" s="15"/>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row>
    <row r="4" ht="23.3373397435897" customHeight="true">
      <c r="A4" s="3"/>
      <c r="B4" s="11"/>
      <c r="C4" s="11"/>
      <c r="D4" s="11"/>
      <c r="E4" s="19" t="s">
        <v>44</v>
      </c>
      <c r="F4" s="19"/>
      <c r="G4" s="19"/>
      <c r="H4" s="19"/>
      <c r="I4" s="25"/>
      <c r="J4" s="25"/>
      <c r="K4" s="20"/>
      <c r="L4" s="27" t="s">
        <v>59</v>
      </c>
      <c r="M4" s="17"/>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row>
    <row r="5">
      <c r="A5" s="1" t="s">
        <v>3</v>
      </c>
      <c r="B5" s="1"/>
      <c r="C5" s="1"/>
      <c r="D5" s="1" t="s">
        <v>43</v>
      </c>
      <c r="E5" s="1" t="s">
        <v>45</v>
      </c>
      <c r="F5" s="1"/>
      <c r="G5" s="1"/>
      <c r="H5" s="1"/>
      <c r="I5" s="1" t="s">
        <v>52</v>
      </c>
      <c r="J5" s="1"/>
      <c r="K5" s="1"/>
      <c r="L5" s="1"/>
      <c r="M5" s="15"/>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row>
    <row r="6" ht="23.3373397435897" customHeight="true">
      <c r="A6" s="1"/>
      <c r="B6" s="1"/>
      <c r="C6" s="1"/>
      <c r="D6" s="1"/>
      <c r="E6" s="1" t="s">
        <v>18</v>
      </c>
      <c r="F6" s="1" t="s">
        <v>47</v>
      </c>
      <c r="G6" s="1" t="s">
        <v>48</v>
      </c>
      <c r="H6" s="1" t="s">
        <v>51</v>
      </c>
      <c r="I6" s="1" t="s">
        <v>18</v>
      </c>
      <c r="J6" s="1" t="s">
        <v>48</v>
      </c>
      <c r="K6" s="1" t="s">
        <v>58</v>
      </c>
      <c r="L6" s="28" t="s">
        <v>60</v>
      </c>
      <c r="M6" s="17"/>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row>
    <row r="7" ht="22.7363782051282" customHeight="true">
      <c r="A7" s="4" t="s">
        <v>4</v>
      </c>
      <c r="B7" s="12" t="s">
        <v>18</v>
      </c>
      <c r="C7" s="12"/>
      <c r="D7" s="16" t="n">
        <f>E7+I7</f>
        <v>2111</v>
      </c>
      <c r="E7" s="16" t="n">
        <f>SUM(F7:H7)</f>
        <v>477</v>
      </c>
      <c r="F7" s="16" t="n">
        <f>SUM(F8:F10)</f>
        <v>157</v>
      </c>
      <c r="G7" s="16" t="n">
        <f>SUM(G8:G10)</f>
        <v>284</v>
      </c>
      <c r="H7" s="16" t="n">
        <f>SUM(H8:H10)</f>
        <v>36</v>
      </c>
      <c r="I7" s="16" t="n">
        <f>SUM(J7:L7)</f>
        <v>1634</v>
      </c>
      <c r="J7" s="16" t="n">
        <f>SUM(J8:J10)</f>
        <v>38</v>
      </c>
      <c r="K7" s="16" t="n">
        <f>SUM(K8:K10)</f>
        <v>55</v>
      </c>
      <c r="L7" s="22" t="n">
        <f>SUM(L8:L10)</f>
        <v>1541</v>
      </c>
      <c r="M7" s="33"/>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row>
    <row r="8" ht="24.2387820512821" customHeight="true">
      <c r="A8" s="4"/>
      <c r="B8" s="12" t="s">
        <v>19</v>
      </c>
      <c r="C8" s="12"/>
      <c r="D8" s="16" t="n">
        <f>E8+I8</f>
        <v>1057</v>
      </c>
      <c r="E8" s="16" t="n">
        <f>SUM(F8:H8)</f>
        <v>217</v>
      </c>
      <c r="F8" s="16" t="n">
        <v>88</v>
      </c>
      <c r="G8" s="16" t="n">
        <v>118</v>
      </c>
      <c r="H8" s="16" t="n">
        <v>11</v>
      </c>
      <c r="I8" s="16" t="n">
        <f>SUM(J8:L8)</f>
        <v>840</v>
      </c>
      <c r="J8" s="16" t="n">
        <v>20</v>
      </c>
      <c r="K8" s="16" t="n">
        <v>32</v>
      </c>
      <c r="L8" s="22" t="n">
        <v>788</v>
      </c>
      <c r="M8" s="33"/>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row>
    <row r="9" ht="23.4875801282051" customHeight="true">
      <c r="A9" s="4"/>
      <c r="B9" s="12" t="s">
        <v>20</v>
      </c>
      <c r="C9" s="12"/>
      <c r="D9" s="16" t="n">
        <f>E9+I9</f>
        <v>896</v>
      </c>
      <c r="E9" s="16" t="n">
        <f>SUM(F9:H9)</f>
        <v>255</v>
      </c>
      <c r="F9" s="16" t="n">
        <v>68</v>
      </c>
      <c r="G9" s="16" t="n">
        <v>163</v>
      </c>
      <c r="H9" s="16" t="n">
        <v>24</v>
      </c>
      <c r="I9" s="16" t="n">
        <f>SUM(J9:L9)</f>
        <v>641</v>
      </c>
      <c r="J9" s="16" t="n">
        <v>18</v>
      </c>
      <c r="K9" s="16" t="n">
        <v>22</v>
      </c>
      <c r="L9" s="22" t="n">
        <v>601</v>
      </c>
      <c r="M9" s="33"/>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row>
    <row r="10" ht="28.7459935897436" customHeight="true">
      <c r="A10" s="4"/>
      <c r="B10" s="12" t="s">
        <v>21</v>
      </c>
      <c r="C10" s="12"/>
      <c r="D10" s="16" t="n">
        <f>E10+I10</f>
        <v>158</v>
      </c>
      <c r="E10" s="16" t="n">
        <f>SUM(F10:H10)</f>
        <v>5</v>
      </c>
      <c r="F10" s="16" t="n">
        <v>1</v>
      </c>
      <c r="G10" s="16" t="n">
        <v>3</v>
      </c>
      <c r="H10" s="16" t="n">
        <v>1</v>
      </c>
      <c r="I10" s="16" t="n">
        <f>SUM(J10:L10)</f>
        <v>153</v>
      </c>
      <c r="J10" s="16" t="n">
        <v>0</v>
      </c>
      <c r="K10" s="16" t="n">
        <v>1</v>
      </c>
      <c r="L10" s="22" t="n">
        <v>152</v>
      </c>
      <c r="M10" s="33"/>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row>
    <row r="11" ht="36.2580128205128" customHeight="true">
      <c r="A11" s="4" t="s">
        <v>5</v>
      </c>
      <c r="B11" s="4"/>
      <c r="C11" s="4"/>
      <c r="D11" s="16" t="n">
        <f>E11+I11</f>
        <v>134</v>
      </c>
      <c r="E11" s="16" t="n">
        <f>SUM(F11:H11)</f>
        <v>5</v>
      </c>
      <c r="F11" s="16" t="n">
        <v>1</v>
      </c>
      <c r="G11" s="16" t="n">
        <v>3</v>
      </c>
      <c r="H11" s="16" t="n">
        <v>1</v>
      </c>
      <c r="I11" s="16" t="n">
        <f>SUM(J11:L11)</f>
        <v>129</v>
      </c>
      <c r="J11" s="16" t="n">
        <v>0</v>
      </c>
      <c r="K11" s="16" t="n">
        <v>1</v>
      </c>
      <c r="L11" s="22" t="n">
        <v>128</v>
      </c>
      <c r="M11" s="33"/>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row>
    <row r="12" ht="32.5020032051282" customHeight="true">
      <c r="A12" s="5" t="s">
        <v>6</v>
      </c>
      <c r="B12" s="4" t="s">
        <v>22</v>
      </c>
      <c r="C12" s="4"/>
      <c r="D12" s="16" t="n">
        <f>E12+I12</f>
        <v>5989</v>
      </c>
      <c r="E12" s="16" t="n">
        <f>SUM(F12:H12)</f>
        <v>2300</v>
      </c>
      <c r="F12" s="16" t="n">
        <v>1087</v>
      </c>
      <c r="G12" s="16" t="n">
        <v>883</v>
      </c>
      <c r="H12" s="16" t="n">
        <v>330</v>
      </c>
      <c r="I12" s="16" t="n">
        <f>SUM(J12:L12)</f>
        <v>3689</v>
      </c>
      <c r="J12" s="16" t="n">
        <v>178</v>
      </c>
      <c r="K12" s="16" t="n">
        <v>84</v>
      </c>
      <c r="L12" s="22" t="n">
        <v>3427</v>
      </c>
      <c r="M12" s="33"/>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row>
    <row r="13" ht="31.7508012820513" customHeight="true">
      <c r="A13" s="5"/>
      <c r="B13" s="13" t="s">
        <v>23</v>
      </c>
      <c r="C13" s="4" t="s">
        <v>38</v>
      </c>
      <c r="D13" s="16" t="n">
        <f>E13+I13</f>
        <v>7362</v>
      </c>
      <c r="E13" s="16" t="n">
        <f>SUM(F13:H13)</f>
        <v>2205</v>
      </c>
      <c r="F13" s="16" t="n">
        <v>1098</v>
      </c>
      <c r="G13" s="16" t="n">
        <v>825</v>
      </c>
      <c r="H13" s="16" t="n">
        <v>282</v>
      </c>
      <c r="I13" s="16" t="n">
        <f>SUM(J13:L13)</f>
        <v>5157</v>
      </c>
      <c r="J13" s="16" t="n">
        <v>209</v>
      </c>
      <c r="K13" s="16" t="n">
        <v>144</v>
      </c>
      <c r="L13" s="22" t="n">
        <v>4804</v>
      </c>
      <c r="M13" s="33"/>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row>
    <row r="14" ht="31.7508012820513" customHeight="true">
      <c r="A14" s="5"/>
      <c r="B14" s="13"/>
      <c r="C14" s="4" t="s">
        <v>39</v>
      </c>
      <c r="D14" s="16" t="n">
        <f>E14+I14</f>
        <v>1668</v>
      </c>
      <c r="E14" s="16" t="n">
        <f>SUM(F14:H14)</f>
        <v>574</v>
      </c>
      <c r="F14" s="16" t="n">
        <v>267</v>
      </c>
      <c r="G14" s="16" t="n">
        <v>236</v>
      </c>
      <c r="H14" s="16" t="n">
        <v>71</v>
      </c>
      <c r="I14" s="16" t="n">
        <f>SUM(J14:L14)</f>
        <v>1094</v>
      </c>
      <c r="J14" s="16" t="n">
        <v>60</v>
      </c>
      <c r="K14" s="16" t="n">
        <v>24</v>
      </c>
      <c r="L14" s="22" t="n">
        <v>1010</v>
      </c>
      <c r="M14" s="33"/>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row>
    <row r="15" ht="31.7508012820513" customHeight="true">
      <c r="A15" s="5"/>
      <c r="B15" s="4" t="s">
        <v>24</v>
      </c>
      <c r="C15" s="4"/>
      <c r="D15" s="16" t="n">
        <f>E15+I15</f>
        <v>9944</v>
      </c>
      <c r="E15" s="16" t="n">
        <f>SUM(F15:H15)</f>
        <v>3043</v>
      </c>
      <c r="F15" s="16" t="n">
        <v>1441</v>
      </c>
      <c r="G15" s="16" t="n">
        <v>1212</v>
      </c>
      <c r="H15" s="16" t="n">
        <v>390</v>
      </c>
      <c r="I15" s="16" t="n">
        <f>SUM(J15:L15)</f>
        <v>6901</v>
      </c>
      <c r="J15" s="16" t="n">
        <v>238</v>
      </c>
      <c r="K15" s="16" t="n">
        <v>180</v>
      </c>
      <c r="L15" s="22" t="n">
        <v>6483</v>
      </c>
      <c r="M15" s="33"/>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row>
    <row r="16" ht="31.7508012820513" customHeight="true">
      <c r="A16" s="5"/>
      <c r="B16" s="4" t="s">
        <v>25</v>
      </c>
      <c r="C16" s="4"/>
      <c r="D16" s="16" t="n">
        <f>E16+I16</f>
        <v>3041</v>
      </c>
      <c r="E16" s="16" t="n">
        <f>SUM(F16:H16)</f>
        <v>479</v>
      </c>
      <c r="F16" s="16" t="n">
        <f>SUM(F13:F14)-F12</f>
        <v>278</v>
      </c>
      <c r="G16" s="16" t="n">
        <f>SUM(G13:G14)-G12</f>
        <v>178</v>
      </c>
      <c r="H16" s="16" t="n">
        <f>SUM(H13:H14)-H12</f>
        <v>23</v>
      </c>
      <c r="I16" s="16" t="n">
        <f>SUM(J16:L16)</f>
        <v>2562</v>
      </c>
      <c r="J16" s="16" t="n">
        <f>SUM(J13:J14)-J12</f>
        <v>91</v>
      </c>
      <c r="K16" s="16" t="n">
        <f>SUM(K13:K14)-K12</f>
        <v>84</v>
      </c>
      <c r="L16" s="22" t="n">
        <f>SUM(L13:L14)-L12</f>
        <v>2387</v>
      </c>
      <c r="M16" s="33"/>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row>
    <row r="17" ht="31.7508012820513" customHeight="true">
      <c r="A17" s="5"/>
      <c r="B17" s="4" t="s">
        <v>26</v>
      </c>
      <c r="C17" s="4"/>
      <c r="D17" s="16" t="n">
        <f>E17+I17</f>
        <v>3955</v>
      </c>
      <c r="E17" s="16" t="n">
        <f>SUM(F17:H17)</f>
        <v>743</v>
      </c>
      <c r="F17" s="16" t="n">
        <f>F15-F12</f>
        <v>354</v>
      </c>
      <c r="G17" s="16" t="n">
        <f>G15-G12</f>
        <v>329</v>
      </c>
      <c r="H17" s="16" t="n">
        <f>H15-H12</f>
        <v>60</v>
      </c>
      <c r="I17" s="16" t="n">
        <f>SUM(J17:L17)</f>
        <v>3212</v>
      </c>
      <c r="J17" s="16" t="n">
        <f>J15-J12</f>
        <v>60</v>
      </c>
      <c r="K17" s="16" t="n">
        <f>K15-K12</f>
        <v>96</v>
      </c>
      <c r="L17" s="22" t="n">
        <f>L15-L12</f>
        <v>3056</v>
      </c>
      <c r="M17" s="33"/>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row>
    <row r="18" ht="31.7508012820513" customHeight="true">
      <c r="A18" s="5"/>
      <c r="B18" s="4" t="s">
        <v>27</v>
      </c>
      <c r="C18" s="4"/>
      <c r="D18" s="16" t="n">
        <f>E18+I18</f>
        <v>2902</v>
      </c>
      <c r="E18" s="16" t="n">
        <f>SUM(F18:H18)</f>
        <v>356</v>
      </c>
      <c r="F18" s="21" t="n">
        <v>185</v>
      </c>
      <c r="G18" s="21" t="n">
        <v>155</v>
      </c>
      <c r="H18" s="21" t="n">
        <v>16</v>
      </c>
      <c r="I18" s="16" t="n">
        <f>SUM(J18:L18)</f>
        <v>2546</v>
      </c>
      <c r="J18" s="21" t="n">
        <v>30</v>
      </c>
      <c r="K18" s="21" t="n">
        <v>77</v>
      </c>
      <c r="L18" s="29" t="n">
        <v>2439</v>
      </c>
      <c r="M18" s="33"/>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row>
    <row r="19" ht="31.7508012820513" customHeight="true">
      <c r="A19" s="5"/>
      <c r="B19" s="4" t="s">
        <v>28</v>
      </c>
      <c r="C19" s="4"/>
      <c r="D19" s="16" t="n">
        <f>E19+I19</f>
        <v>234</v>
      </c>
      <c r="E19" s="16" t="n">
        <f>SUM(F19:H19)</f>
        <v>5</v>
      </c>
      <c r="F19" s="16" t="n">
        <v>1</v>
      </c>
      <c r="G19" s="16" t="n">
        <v>3</v>
      </c>
      <c r="H19" s="16" t="n">
        <v>1</v>
      </c>
      <c r="I19" s="16" t="n">
        <f>SUM(J19:L19)</f>
        <v>229</v>
      </c>
      <c r="J19" s="16" t="n">
        <v>0</v>
      </c>
      <c r="K19" s="16" t="n">
        <v>1</v>
      </c>
      <c r="L19" s="22" t="n">
        <v>228</v>
      </c>
      <c r="M19" s="33"/>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row>
    <row r="20" ht="31.7508012820513" customHeight="true">
      <c r="A20" s="6" t="s">
        <v>7</v>
      </c>
      <c r="B20" s="4" t="s">
        <v>29</v>
      </c>
      <c r="C20" s="4"/>
      <c r="D20" s="16" t="n">
        <f>E20+I20</f>
        <v>1970166369</v>
      </c>
      <c r="E20" s="16" t="n">
        <f>SUM(F20:H20)</f>
        <v>1043377046</v>
      </c>
      <c r="F20" s="16" t="n">
        <v>410190074</v>
      </c>
      <c r="G20" s="16" t="n">
        <v>207033886</v>
      </c>
      <c r="H20" s="16" t="n">
        <v>426153086</v>
      </c>
      <c r="I20" s="16" t="n">
        <f>SUM(J20:L20)</f>
        <v>926789323</v>
      </c>
      <c r="J20" s="16" t="n">
        <v>13540980</v>
      </c>
      <c r="K20" s="16" t="n">
        <v>62851209</v>
      </c>
      <c r="L20" s="22" t="n">
        <v>850397134</v>
      </c>
      <c r="M20" s="33"/>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row>
    <row r="21" ht="31.7508012820513" customHeight="true">
      <c r="A21" s="6"/>
      <c r="B21" s="4" t="s">
        <v>30</v>
      </c>
      <c r="C21" s="4"/>
      <c r="D21" s="16" t="n">
        <f>E21+I21</f>
        <v>1955844011</v>
      </c>
      <c r="E21" s="16" t="n">
        <f>SUM(F21:H21)</f>
        <v>1043250826</v>
      </c>
      <c r="F21" s="16" t="n">
        <f>F20-F22+F23-F24</f>
        <v>410164824</v>
      </c>
      <c r="G21" s="16" t="n">
        <f>G20-G22+G23-G24</f>
        <v>206958166</v>
      </c>
      <c r="H21" s="16" t="n">
        <f>H20-H22+H23-H24</f>
        <v>426127836</v>
      </c>
      <c r="I21" s="16" t="n">
        <f>SUM(J21:L21)</f>
        <v>912593185</v>
      </c>
      <c r="J21" s="16" t="n">
        <f>J20-J22+J23-J24</f>
        <v>13540980</v>
      </c>
      <c r="K21" s="16" t="n">
        <f>K20-K22+K23-K24</f>
        <v>62825793</v>
      </c>
      <c r="L21" s="22" t="n">
        <f>L20-L22+L23-L24</f>
        <v>836226412</v>
      </c>
      <c r="M21" s="33"/>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row>
    <row r="22" ht="31.7508012820513" customHeight="true">
      <c r="A22" s="6"/>
      <c r="B22" s="4" t="s">
        <v>31</v>
      </c>
      <c r="C22" s="4"/>
      <c r="D22" s="16" t="n">
        <f>E22+I22</f>
        <v>6237075</v>
      </c>
      <c r="E22" s="16" t="n">
        <f>SUM(F22:H22)</f>
        <v>162430</v>
      </c>
      <c r="F22" s="16" t="n">
        <v>25250</v>
      </c>
      <c r="G22" s="16" t="n">
        <v>96090</v>
      </c>
      <c r="H22" s="16" t="n">
        <v>41090</v>
      </c>
      <c r="I22" s="16" t="n">
        <f>SUM(J22:L22)</f>
        <v>6074645</v>
      </c>
      <c r="J22" s="16" t="n">
        <v>0</v>
      </c>
      <c r="K22" s="16" t="n">
        <v>41256</v>
      </c>
      <c r="L22" s="22" t="n">
        <v>6033389</v>
      </c>
      <c r="M22" s="33"/>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row>
    <row r="23" ht="31.7508012820513" customHeight="true">
      <c r="A23" s="6"/>
      <c r="B23" s="4" t="s">
        <v>32</v>
      </c>
      <c r="C23" s="4"/>
      <c r="D23" s="16" t="n">
        <f>E23+I23</f>
        <v>83860</v>
      </c>
      <c r="E23" s="16" t="n">
        <f>SUM(F23:H23)</f>
        <v>36210</v>
      </c>
      <c r="F23" s="16" t="n">
        <v>0</v>
      </c>
      <c r="G23" s="16" t="n">
        <v>20370</v>
      </c>
      <c r="H23" s="16" t="n">
        <v>15840</v>
      </c>
      <c r="I23" s="16" t="n">
        <f>SUM(J23:L23)</f>
        <v>47650</v>
      </c>
      <c r="J23" s="16" t="n">
        <v>0</v>
      </c>
      <c r="K23" s="16" t="n">
        <v>15840</v>
      </c>
      <c r="L23" s="22" t="n">
        <v>31810</v>
      </c>
      <c r="M23" s="33"/>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row>
    <row r="24" ht="31.7508012820513" customHeight="true">
      <c r="A24" s="6"/>
      <c r="B24" s="4" t="s">
        <v>33</v>
      </c>
      <c r="C24" s="4"/>
      <c r="D24" s="16" t="n">
        <f>E24+I24</f>
        <v>8169143</v>
      </c>
      <c r="E24" s="16" t="n">
        <f>SUM(F24:H24)</f>
        <v>0</v>
      </c>
      <c r="F24" s="16" t="n">
        <v>0</v>
      </c>
      <c r="G24" s="16" t="n">
        <v>0</v>
      </c>
      <c r="H24" s="16" t="n">
        <v>0</v>
      </c>
      <c r="I24" s="16" t="n">
        <f>SUM(J24:L24)</f>
        <v>8169143</v>
      </c>
      <c r="J24" s="16" t="n">
        <v>0</v>
      </c>
      <c r="K24" s="16" t="n">
        <v>0</v>
      </c>
      <c r="L24" s="22" t="n">
        <v>8169143</v>
      </c>
      <c r="M24" s="33"/>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row>
    <row r="25" ht="31.7508012820513" customHeight="true">
      <c r="A25" s="6" t="s">
        <v>8</v>
      </c>
      <c r="B25" s="4" t="s">
        <v>29</v>
      </c>
      <c r="C25" s="4"/>
      <c r="D25" s="16" t="n">
        <f>E25+I25</f>
        <v>2068839</v>
      </c>
      <c r="E25" s="16" t="n">
        <f>SUM(F25:H25)</f>
        <v>63796</v>
      </c>
      <c r="F25" s="16" t="n">
        <v>16651</v>
      </c>
      <c r="G25" s="16" t="n">
        <v>47061</v>
      </c>
      <c r="H25" s="16" t="n">
        <v>84</v>
      </c>
      <c r="I25" s="16" t="n">
        <f>SUM(J25:L25)</f>
        <v>2005043</v>
      </c>
      <c r="J25" s="16" t="n">
        <v>5146</v>
      </c>
      <c r="K25" s="16" t="n">
        <v>17591</v>
      </c>
      <c r="L25" s="22" t="n">
        <v>1982306</v>
      </c>
      <c r="M25" s="33"/>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row>
    <row r="26" ht="31.7508012820513" customHeight="true">
      <c r="A26" s="6"/>
      <c r="B26" s="4" t="s">
        <v>30</v>
      </c>
      <c r="C26" s="4"/>
      <c r="D26" s="16" t="n">
        <f>E26+I26</f>
        <v>1140583</v>
      </c>
      <c r="E26" s="16" t="n">
        <f>SUM(F26:H26)</f>
        <v>63796</v>
      </c>
      <c r="F26" s="16" t="n">
        <v>16651</v>
      </c>
      <c r="G26" s="16" t="n">
        <v>47061</v>
      </c>
      <c r="H26" s="16" t="n">
        <v>84</v>
      </c>
      <c r="I26" s="16" t="n">
        <f>SUM(J26:L26)</f>
        <v>1076787</v>
      </c>
      <c r="J26" s="16" t="n">
        <v>5145</v>
      </c>
      <c r="K26" s="16" t="n">
        <v>17591</v>
      </c>
      <c r="L26" s="22" t="n">
        <v>1054051</v>
      </c>
      <c r="M26" s="33"/>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row>
    <row r="27" ht="31.7508012820513" customHeight="true">
      <c r="A27" s="6"/>
      <c r="B27" s="4" t="s">
        <v>31</v>
      </c>
      <c r="C27" s="4"/>
      <c r="D27" s="16" t="n">
        <f>E27+I27</f>
        <v>928256</v>
      </c>
      <c r="E27" s="16" t="n">
        <f>SUM(F27:H27)</f>
        <v>0</v>
      </c>
      <c r="F27" s="16" t="n">
        <v>0</v>
      </c>
      <c r="G27" s="16" t="n">
        <v>0</v>
      </c>
      <c r="H27" s="16" t="n">
        <v>0</v>
      </c>
      <c r="I27" s="16" t="n">
        <f>SUM(J27:L27)</f>
        <v>928256</v>
      </c>
      <c r="J27" s="16" t="n">
        <v>1</v>
      </c>
      <c r="K27" s="16" t="n">
        <v>0</v>
      </c>
      <c r="L27" s="22" t="n">
        <v>928255</v>
      </c>
      <c r="M27" s="33"/>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row>
    <row r="28" ht="36.2580128205128" customHeight="true">
      <c r="A28" s="4" t="s">
        <v>9</v>
      </c>
      <c r="B28" s="4"/>
      <c r="C28" s="4"/>
      <c r="D28" s="16" t="n">
        <v>164494734</v>
      </c>
      <c r="E28" s="16"/>
      <c r="F28" s="22"/>
      <c r="G28" s="23"/>
      <c r="H28" s="23"/>
      <c r="I28" s="23"/>
      <c r="J28" s="23"/>
      <c r="K28" s="23"/>
      <c r="L28" s="23"/>
      <c r="M28" s="33"/>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row>
    <row r="29" ht="36.2580128205128" customHeight="true">
      <c r="A29" s="4" t="s">
        <v>10</v>
      </c>
      <c r="B29" s="4"/>
      <c r="C29" s="4"/>
      <c r="D29" s="16" t="n">
        <v>196829797</v>
      </c>
      <c r="E29" s="16"/>
      <c r="F29" s="22"/>
      <c r="G29" s="23"/>
      <c r="H29" s="23"/>
      <c r="I29" s="23"/>
      <c r="J29" s="23"/>
      <c r="K29" s="23"/>
      <c r="L29" s="23"/>
      <c r="M29" s="33"/>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row>
    <row r="30" ht="36.2580128205128" customHeight="true">
      <c r="A30" s="4" t="s">
        <v>11</v>
      </c>
      <c r="B30" s="4"/>
      <c r="C30" s="4"/>
      <c r="D30" s="16" t="n">
        <v>1621890024</v>
      </c>
      <c r="E30" s="16"/>
      <c r="F30" s="22"/>
      <c r="G30" s="23"/>
      <c r="H30" s="23"/>
      <c r="I30" s="23"/>
      <c r="J30" s="23"/>
      <c r="K30" s="23"/>
      <c r="L30" s="23"/>
      <c r="M30" s="33"/>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row>
    <row r="31" ht="27.9947916666667" customHeight="true">
      <c r="A31" s="4" t="s">
        <v>12</v>
      </c>
      <c r="B31" s="4"/>
      <c r="C31" s="4"/>
      <c r="D31" s="16" t="n">
        <v>680845823</v>
      </c>
      <c r="E31" s="16"/>
      <c r="F31" s="22"/>
      <c r="G31" s="23"/>
      <c r="H31" s="23"/>
      <c r="I31" s="23"/>
      <c r="J31" s="23"/>
      <c r="K31" s="23"/>
      <c r="L31" s="23"/>
      <c r="M31" s="33"/>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row>
    <row r="32" ht="31.7508012820513" customHeight="true">
      <c r="A32" s="4" t="s">
        <v>13</v>
      </c>
      <c r="B32" s="4" t="s">
        <v>34</v>
      </c>
      <c r="C32" s="4"/>
      <c r="D32" s="16" t="n">
        <f>E32+I32</f>
        <v>0</v>
      </c>
      <c r="E32" s="16" t="n">
        <f>SUM(F32:H32)</f>
        <v>0</v>
      </c>
      <c r="F32" s="16" t="n">
        <v>0</v>
      </c>
      <c r="G32" s="16" t="n">
        <v>0</v>
      </c>
      <c r="H32" s="16" t="n">
        <v>0</v>
      </c>
      <c r="I32" s="16" t="n">
        <f>SUM(J32:L32)</f>
        <v>0</v>
      </c>
      <c r="J32" s="16" t="n">
        <v>0</v>
      </c>
      <c r="K32" s="16" t="n">
        <v>0</v>
      </c>
      <c r="L32" s="22" t="n">
        <v>0</v>
      </c>
      <c r="M32" s="33"/>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row>
    <row r="33" ht="31.7508012820513" customHeight="true">
      <c r="A33" s="4"/>
      <c r="B33" s="4" t="s">
        <v>35</v>
      </c>
      <c r="C33" s="4"/>
      <c r="D33" s="16" t="n">
        <f>E33+I33</f>
        <v>51</v>
      </c>
      <c r="E33" s="16" t="n">
        <f>SUM(F33:H33)</f>
        <v>0</v>
      </c>
      <c r="F33" s="16" t="n">
        <v>0</v>
      </c>
      <c r="G33" s="16" t="n">
        <v>0</v>
      </c>
      <c r="H33" s="16" t="n">
        <v>0</v>
      </c>
      <c r="I33" s="16" t="n">
        <f>SUM(J33:L33)</f>
        <v>51</v>
      </c>
      <c r="J33" s="16" t="n">
        <v>0</v>
      </c>
      <c r="K33" s="16" t="n">
        <v>0</v>
      </c>
      <c r="L33" s="22" t="n">
        <v>51</v>
      </c>
      <c r="M33" s="33"/>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row>
    <row r="34" ht="49.979967948718" customHeight="true">
      <c r="A34" s="4"/>
      <c r="B34" s="4" t="s">
        <v>36</v>
      </c>
      <c r="C34" s="4"/>
      <c r="D34" s="16" t="n">
        <f>E34+I34</f>
        <v>3547895</v>
      </c>
      <c r="E34" s="16" t="n">
        <f>SUM(F34:H34)</f>
        <v>0</v>
      </c>
      <c r="F34" s="16" t="n">
        <v>0</v>
      </c>
      <c r="G34" s="16" t="n">
        <v>0</v>
      </c>
      <c r="H34" s="16" t="n">
        <v>0</v>
      </c>
      <c r="I34" s="16" t="n">
        <f>SUM(J34:L34)</f>
        <v>3547895</v>
      </c>
      <c r="J34" s="16" t="n">
        <v>0</v>
      </c>
      <c r="K34" s="16" t="n">
        <v>0</v>
      </c>
      <c r="L34" s="22" t="n">
        <v>3547895</v>
      </c>
      <c r="M34" s="33"/>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row>
    <row r="35" ht="31.7508012820513" customHeight="true">
      <c r="A35" s="4"/>
      <c r="B35" s="14" t="s">
        <v>37</v>
      </c>
      <c r="C35" s="4" t="s">
        <v>40</v>
      </c>
      <c r="D35" s="16" t="n">
        <f>E35+I35</f>
        <v>0</v>
      </c>
      <c r="E35" s="16" t="n">
        <f>SUM(F35:H35)</f>
        <v>0</v>
      </c>
      <c r="F35" s="16" t="n">
        <v>0</v>
      </c>
      <c r="G35" s="16" t="n">
        <v>0</v>
      </c>
      <c r="H35" s="16" t="n">
        <v>0</v>
      </c>
      <c r="I35" s="16" t="n">
        <f>SUM(J35:L35)</f>
        <v>0</v>
      </c>
      <c r="J35" s="16" t="n">
        <v>0</v>
      </c>
      <c r="K35" s="16" t="n">
        <v>0</v>
      </c>
      <c r="L35" s="22" t="n">
        <v>0</v>
      </c>
      <c r="M35" s="34"/>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ht="31.7508012820513" customHeight="true">
      <c r="A36" s="4"/>
      <c r="B36" s="14"/>
      <c r="C36" s="4" t="s">
        <v>41</v>
      </c>
      <c r="D36" s="16" t="n">
        <f>E36+I36</f>
        <v>0</v>
      </c>
      <c r="E36" s="16" t="n">
        <f>SUM(F36:H36)</f>
        <v>0</v>
      </c>
      <c r="F36" s="16" t="n">
        <v>0</v>
      </c>
      <c r="G36" s="16" t="n">
        <v>0</v>
      </c>
      <c r="H36" s="16" t="n">
        <v>0</v>
      </c>
      <c r="I36" s="16" t="n">
        <f>SUM(J36:L36)</f>
        <v>0</v>
      </c>
      <c r="J36" s="16" t="n">
        <v>0</v>
      </c>
      <c r="K36" s="16" t="n">
        <v>0</v>
      </c>
      <c r="L36" s="22" t="n">
        <v>0</v>
      </c>
      <c r="M36" s="34"/>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row>
    <row r="37" ht="21.2339743589744" customHeight="true">
      <c r="A37" s="7" t="s">
        <v>14</v>
      </c>
      <c r="B37" s="7"/>
      <c r="C37" s="7"/>
      <c r="D37" s="7"/>
      <c r="E37" s="7" t="s">
        <v>46</v>
      </c>
      <c r="F37" s="7"/>
      <c r="G37" s="7" t="s">
        <v>49</v>
      </c>
      <c r="H37" s="7"/>
      <c r="I37" s="7"/>
      <c r="J37" s="7" t="s">
        <v>55</v>
      </c>
      <c r="K37" s="7"/>
      <c r="L37" s="30"/>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row>
    <row r="38" ht="18.9803685897436" customHeight="true">
      <c r="A38" s="8" t="s">
        <v>15</v>
      </c>
      <c r="B38" s="8"/>
      <c r="C38" s="8"/>
      <c r="D38" s="8"/>
      <c r="E38" s="8"/>
      <c r="F38" s="8"/>
      <c r="G38" s="8" t="s">
        <v>50</v>
      </c>
      <c r="H38" s="8"/>
      <c r="I38" s="8"/>
      <c r="J38" s="8"/>
      <c r="K38" s="9"/>
      <c r="L38" s="31"/>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row>
    <row r="39" ht="20.3325320512821" customHeight="true">
      <c r="A39" s="9" t="s">
        <v>16</v>
      </c>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row>
    <row r="40" ht="49.979967948718" customHeight="true">
      <c r="A40" s="10" t="s">
        <v>17</v>
      </c>
      <c r="B40" s="10"/>
      <c r="C40" s="10"/>
      <c r="D40" s="10"/>
      <c r="E40" s="10"/>
      <c r="F40" s="10"/>
      <c r="G40" s="10"/>
      <c r="H40" s="10"/>
      <c r="I40" s="10"/>
      <c r="J40" s="10"/>
      <c r="K40" s="10"/>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row>
    <row r="4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row>
    <row r="42">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row>
    <row r="43">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row>
    <row r="44">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row>
    <row r="4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row>
    <row r="46">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row>
    <row r="47">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row>
    <row r="48">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row>
    <row r="49">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row>
    <row r="50">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row>
    <row r="51">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row>
    <row r="52">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row>
    <row r="53">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row>
    <row r="54">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row>
    <row r="5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row>
    <row r="56">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row>
    <row r="58">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row>
    <row r="59">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row>
    <row r="60">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row>
    <row r="61">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row>
    <row r="62">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row>
    <row r="63">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row>
    <row r="64">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row>
    <row r="6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row>
    <row r="66">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row>
    <row r="67">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row>
    <row r="68">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row>
    <row r="70">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row>
    <row r="71">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row>
    <row r="72">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row>
    <row r="73">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row>
    <row r="74">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row>
    <row r="7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row>
    <row r="76">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row>
    <row r="77">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row>
    <row r="78">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row>
    <row r="79">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row>
    <row r="80">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row>
    <row r="8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row>
    <row r="82">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row>
    <row r="83">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row>
    <row r="84">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row>
    <row r="8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row>
    <row r="86">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row>
    <row r="87">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row>
    <row r="88">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row>
    <row r="89">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row>
    <row r="90">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row>
    <row r="9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row>
    <row r="92">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row>
    <row r="93">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row>
    <row r="94">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row>
    <row r="9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row>
    <row r="96">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row>
    <row r="97">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row>
    <row r="98">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row>
    <row r="99">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row>
    <row r="100">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row>
    <row r="10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row>
    <row r="103">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row>
    <row r="104">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row>
    <row r="10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row>
    <row r="106">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row>
    <row r="107">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row>
    <row r="108">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row>
    <row r="109">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row>
    <row r="110">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row>
    <row r="11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row>
    <row r="112">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row>
    <row r="113">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row>
    <row r="114">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row>
    <row r="11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row>
    <row r="116">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row>
    <row r="117">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row>
    <row r="118">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row>
    <row r="119">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row>
    <row r="120">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row>
    <row r="12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row>
    <row r="122">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row>
    <row r="123">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row>
    <row r="124">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row>
    <row r="12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row>
    <row r="126">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row>
    <row r="127">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row>
    <row r="128">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row>
    <row r="129">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row>
    <row r="130">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row>
    <row r="13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row>
    <row r="132">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row>
    <row r="133">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row>
    <row r="134">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row>
    <row r="136">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row>
    <row r="137">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row>
    <row r="138">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row>
    <row r="139">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row>
    <row r="140">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row>
    <row r="14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row>
    <row r="142">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row>
    <row r="143">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row>
    <row r="144">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row>
    <row r="14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row>
    <row r="146">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row>
    <row r="147">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row>
    <row r="148">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row>
    <row r="149">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row>
    <row r="150">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row>
    <row r="151">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row>
    <row r="152">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row>
    <row r="153">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row>
    <row r="154">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row>
    <row r="15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row>
    <row r="156">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row>
    <row r="157">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row>
    <row r="158">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row>
    <row r="159">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row>
    <row r="160">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row>
    <row r="16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row>
    <row r="162">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row>
    <row r="163">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row>
    <row r="164">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row>
    <row r="16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row>
    <row r="166">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row>
    <row r="167">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row>
    <row r="169">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row>
    <row r="170">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row>
    <row r="17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row>
    <row r="172">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row>
    <row r="173">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row>
    <row r="174">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row>
    <row r="17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row>
    <row r="176">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row>
    <row r="177">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row>
    <row r="178">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row>
    <row r="179">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row>
    <row r="180">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row>
    <row r="18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row>
    <row r="182">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row>
    <row r="183">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row>
    <row r="184">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row>
    <row r="185">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row>
    <row r="186">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row>
    <row r="187">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row>
    <row r="188">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row>
    <row r="189">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row>
    <row r="190">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row>
    <row r="19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row>
    <row r="192">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row>
    <row r="193">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row>
    <row r="194">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row>
    <row r="195">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row>
    <row r="196">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row>
    <row r="197">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row>
    <row r="198">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row>
    <row r="199">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row>
    <row r="200">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sheetData>
  <mergeCells>
    <mergeCell ref="B22:C22"/>
    <mergeCell ref="A28:C28"/>
    <mergeCell ref="A29:C29"/>
    <mergeCell ref="B20:C20"/>
    <mergeCell ref="B26:C26"/>
    <mergeCell ref="B27:C27"/>
    <mergeCell ref="B24:C24"/>
    <mergeCell ref="A20:A24"/>
    <mergeCell ref="B21:C21"/>
    <mergeCell ref="B23:C23"/>
    <mergeCell ref="A25:A27"/>
    <mergeCell ref="B25:C25"/>
    <mergeCell ref="A7:A10"/>
    <mergeCell ref="B10:C10"/>
    <mergeCell ref="B7:C7"/>
    <mergeCell ref="B8:C8"/>
    <mergeCell ref="A1:C1"/>
    <mergeCell ref="A5:C6"/>
    <mergeCell ref="B9:C9"/>
    <mergeCell ref="D5:D6"/>
    <mergeCell ref="A3:L3"/>
    <mergeCell ref="E4:H4"/>
    <mergeCell ref="K1:L1"/>
    <mergeCell ref="K2:L2"/>
    <mergeCell ref="G2:I2"/>
    <mergeCell ref="I5:L5"/>
    <mergeCell ref="E5:H5"/>
    <mergeCell ref="A2:C2"/>
    <mergeCell ref="B13:B14"/>
    <mergeCell ref="B18:C18"/>
    <mergeCell ref="A11:C11"/>
    <mergeCell ref="B12:C12"/>
    <mergeCell ref="A12:A19"/>
    <mergeCell ref="B15:C15"/>
    <mergeCell ref="B16:C16"/>
    <mergeCell ref="B17:C17"/>
    <mergeCell ref="B19:C19"/>
    <mergeCell ref="A40:K40"/>
    <mergeCell ref="A39:K39"/>
    <mergeCell ref="B34:C34"/>
    <mergeCell ref="D28:E28"/>
    <mergeCell ref="D29:E29"/>
    <mergeCell ref="D31:E31"/>
    <mergeCell ref="A32:A36"/>
    <mergeCell ref="B35:B36"/>
    <mergeCell ref="D30:E30"/>
    <mergeCell ref="A30:C30"/>
    <mergeCell ref="A31:C31"/>
    <mergeCell ref="B32:C32"/>
    <mergeCell ref="B33:C33"/>
  </mergeCells>
  <pageMargins bottom="0.75" footer="0.3" header="0.3" left="0.7" right="0.7" top="0.75"/>
</worksheet>
</file>