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113-01-01-2" state="visible" r:id="rId4"/>
  </sheets>
</workbook>
</file>

<file path=xl/sharedStrings.xml><?xml version="1.0" encoding="utf-8"?>
<sst xmlns="http://schemas.openxmlformats.org/spreadsheetml/2006/main" count="60">
  <si>
    <t>公 開 類</t>
  </si>
  <si>
    <t>年    報</t>
  </si>
  <si>
    <t>臺中市農耕土地面積(修正表)</t>
  </si>
  <si>
    <t>行　政
區　別</t>
  </si>
  <si>
    <t>總　計</t>
  </si>
  <si>
    <t>豐原區</t>
  </si>
  <si>
    <t>東勢區</t>
  </si>
  <si>
    <t>大甲區</t>
  </si>
  <si>
    <t>清水區</t>
  </si>
  <si>
    <t>沙鹿區</t>
  </si>
  <si>
    <t>梧棲區</t>
  </si>
  <si>
    <t>后里區</t>
  </si>
  <si>
    <t>神岡區</t>
  </si>
  <si>
    <t>潭子區</t>
  </si>
  <si>
    <t>大雅區</t>
  </si>
  <si>
    <t>新社區</t>
  </si>
  <si>
    <t>石岡區</t>
  </si>
  <si>
    <t>外埔區</t>
  </si>
  <si>
    <t>大安區</t>
  </si>
  <si>
    <t>烏日區</t>
  </si>
  <si>
    <t>大肚區</t>
  </si>
  <si>
    <t>龍井區</t>
  </si>
  <si>
    <t>霧峰區</t>
  </si>
  <si>
    <t>太平區</t>
  </si>
  <si>
    <t>大里區</t>
  </si>
  <si>
    <t>和平區</t>
  </si>
  <si>
    <t>中　區</t>
  </si>
  <si>
    <t>東　區</t>
  </si>
  <si>
    <t>南　區</t>
  </si>
  <si>
    <t>西　區</t>
  </si>
  <si>
    <t>北　區</t>
  </si>
  <si>
    <t>西屯區</t>
  </si>
  <si>
    <t>南屯區</t>
  </si>
  <si>
    <t>北屯區</t>
  </si>
  <si>
    <t>填表</t>
  </si>
  <si>
    <t xml:space="preserve">資料來源：由作物生產科依據各公所農耕土地面積報表編製。 </t>
  </si>
  <si>
    <t xml:space="preserve">填表說明:本表編製1份依統計法規定永久保存，資料透過網際網路上傳至「臺中市公務統計行政管理系統」及行政院農業委員會。 </t>
  </si>
  <si>
    <t>修正說明：東勢區修正短期休閒及長期耕作地，后里區修正短期休閒及長期休閒地，神岡區修正短期休閒及長期耕作地，潭子區修正短期休閒及長期耕作地，大里區修正水稻以外之短期作、短期休閒及長期耕作地</t>
  </si>
  <si>
    <t>次年3月底前填報</t>
  </si>
  <si>
    <t>總    計</t>
  </si>
  <si>
    <t>中華民國110年底</t>
  </si>
  <si>
    <t>耕  作  地</t>
  </si>
  <si>
    <t>合計</t>
  </si>
  <si>
    <t>審核</t>
  </si>
  <si>
    <t>短期耕作地</t>
  </si>
  <si>
    <t>小計</t>
  </si>
  <si>
    <t>水稻</t>
  </si>
  <si>
    <t>業務主管人員</t>
  </si>
  <si>
    <t>主辦統計人員</t>
  </si>
  <si>
    <t>水稻以外之短期作</t>
  </si>
  <si>
    <t>短期休閒</t>
  </si>
  <si>
    <t>機關首長</t>
  </si>
  <si>
    <t>編 製 機 關</t>
  </si>
  <si>
    <t>表       號</t>
  </si>
  <si>
    <t>長期耕作地</t>
  </si>
  <si>
    <t>臺中市政府農業局</t>
  </si>
  <si>
    <t>11243-01-01-2</t>
  </si>
  <si>
    <t>單位 : 公頃</t>
  </si>
  <si>
    <t>長期休閒地</t>
  </si>
  <si>
    <t>中華民國112年5月11日編製</t>
  </si>
</sst>
</file>

<file path=xl/styles.xml><?xml version="1.0" encoding="utf-8"?>
<styleSheet xmlns="http://schemas.openxmlformats.org/spreadsheetml/2006/main">
  <numFmts count="2">
    <numFmt formatCode="* #,##0.00;\-* #,##0.00;\-" numFmtId="196"/>
    <numFmt formatCode="_-* #,##0_-;\-* #,##0_-;_-* &quot;-&quot;??_-;_-@_-" numFmtId="197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6"/>
      <color rgb="FF000000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1"/>
      <color rgb="FF000000"/>
      <name val="標楷體"/>
    </font>
    <font>
      <b val="false"/>
      <i val="false"/>
      <u val="none"/>
      <sz val="10"/>
      <color rgb="FF000000"/>
      <name val="標楷體"/>
    </font>
    <font>
      <b val="false"/>
      <i val="false"/>
      <u val="none"/>
      <sz val="11"/>
      <color rgb="FF000000"/>
      <name val="Calibri"/>
    </font>
    <font>
      <b val="false"/>
      <i val="false"/>
      <u val="none"/>
      <sz val="13"/>
      <color rgb="FF000000"/>
      <name val="標楷體"/>
    </font>
  </fonts>
  <fills count="2">
    <fill>
      <patternFill patternType="none"/>
    </fill>
    <fill>
      <patternFill patternType="gray125"/>
    </fill>
  </fills>
  <borders count="14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43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/>
    </xf>
    <xf numFmtId="0" fontId="2" borderId="2" xfId="0" applyFont="true" applyBorder="true">
      <alignment horizontal="center"/>
    </xf>
    <xf numFmtId="0" fontId="1" borderId="3" xfId="0" applyFont="true" applyBorder="true">
      <alignment horizontal="center" vertical="center"/>
    </xf>
    <xf numFmtId="0" fontId="1" borderId="4" xfId="0" applyFont="true" applyBorder="true">
      <alignment horizontal="center" vertical="center" wrapText="true"/>
    </xf>
    <xf numFmtId="0" fontId="1" borderId="5" xfId="0" applyFont="true" applyBorder="true">
      <alignment horizontal="center" vertical="center"/>
    </xf>
    <xf numFmtId="49" fontId="1" borderId="6" xfId="0" applyNumberFormat="true" applyFont="true" applyBorder="true">
      <alignment horizontal="center" vertical="center"/>
    </xf>
    <xf numFmtId="0" fontId="1" borderId="6" xfId="0" applyFont="true" applyBorder="true">
      <alignment horizontal="center" vertical="center"/>
    </xf>
    <xf numFmtId="0" fontId="1" borderId="7" xfId="0" applyFont="true" applyBorder="true">
      <alignment horizontal="center" vertical="center"/>
    </xf>
    <xf numFmtId="0" fontId="3" borderId="2" xfId="0" applyFont="true" applyBorder="true">
      <alignment horizontal="center" vertical="center"/>
    </xf>
    <xf numFmtId="0" fontId="3" borderId="0" xfId="0" applyFont="true">
      <alignment horizontal="left"/>
    </xf>
    <xf numFmtId="0" fontId="3" borderId="0" xfId="0" applyFont="true"/>
    <xf numFmtId="0" fontId="4" borderId="0" xfId="0" applyFont="true">
      <alignment vertical="top" wrapText="true"/>
    </xf>
    <xf numFmtId="0" fontId="3" borderId="8" xfId="0" applyFont="true" applyBorder="true"/>
    <xf numFmtId="0" fontId="3" borderId="9" xfId="0" applyFont="true" applyBorder="true"/>
    <xf numFmtId="0" fontId="1" borderId="3" xfId="0" applyFont="true" applyBorder="true">
      <alignment horizontal="center"/>
    </xf>
    <xf numFmtId="0" fontId="1" borderId="10" xfId="0" applyFont="true" applyBorder="true"/>
    <xf numFmtId="0" fontId="1" borderId="11" xfId="0" applyFont="true" applyBorder="true">
      <alignment horizontal="center"/>
    </xf>
    <xf numFmtId="0" fontId="1" borderId="12" xfId="0" applyFont="true" applyBorder="true"/>
    <xf numFmtId="196" fontId="5" borderId="10" xfId="0" applyNumberFormat="true" applyFont="true" applyBorder="true"/>
    <xf numFmtId="196" fontId="5" borderId="11" xfId="0" applyNumberFormat="true" applyFont="true" applyBorder="true">
      <alignment horizontal="right"/>
    </xf>
    <xf numFmtId="196" fontId="5" borderId="12" xfId="0" applyNumberFormat="true" applyFont="true" applyBorder="true">
      <alignment horizontal="right"/>
    </xf>
    <xf numFmtId="197" fontId="3" borderId="2" xfId="0" applyNumberFormat="true" applyFont="true" applyBorder="true"/>
    <xf numFmtId="0" fontId="6" borderId="0" xfId="0" applyFont="true"/>
    <xf numFmtId="0" fontId="3" borderId="0" xfId="0" applyFont="true">
      <alignment horizontal="right"/>
    </xf>
    <xf numFmtId="0" fontId="5" borderId="3" xfId="0" applyFont="true" applyBorder="true"/>
    <xf numFmtId="49" fontId="1" borderId="3" xfId="0" applyNumberFormat="true" applyFont="true" applyBorder="true">
      <alignment horizontal="center"/>
    </xf>
    <xf numFmtId="0" fontId="1" borderId="1" xfId="0" applyFont="true" applyBorder="true">
      <alignment horizontal="center" vertical="center"/>
    </xf>
    <xf numFmtId="196" fontId="5" borderId="11" xfId="0" applyNumberFormat="true" applyFont="true" applyBorder="true"/>
    <xf numFmtId="0" fontId="6" borderId="6" xfId="0" applyFont="true" applyBorder="true"/>
    <xf numFmtId="0" fontId="5" borderId="7" xfId="0" applyFont="true" applyBorder="true">
      <alignment horizontal="right"/>
    </xf>
    <xf numFmtId="0" fontId="3" borderId="0" xfId="0" applyFont="true">
      <alignment horizontal="center"/>
    </xf>
    <xf numFmtId="0" fontId="7" borderId="1" xfId="0" applyFont="true" applyBorder="true">
      <alignment horizontal="center" vertical="center"/>
    </xf>
    <xf numFmtId="0" fontId="1" borderId="13" xfId="0" applyFont="true" applyBorder="true"/>
    <xf numFmtId="0" fontId="1" borderId="8" xfId="0" applyFont="true" applyBorder="true">
      <alignment horizontal="center" vertical="center"/>
    </xf>
    <xf numFmtId="196" fontId="5" borderId="13" xfId="0" applyNumberFormat="true" applyFont="true" applyBorder="true"/>
    <xf numFmtId="196" fontId="5" borderId="8" xfId="0" applyNumberFormat="true" applyFont="true" applyBorder="true">
      <alignment horizontal="right"/>
    </xf>
    <xf numFmtId="196" fontId="5" borderId="8" xfId="0" applyNumberFormat="true" applyFont="true" applyBorder="true"/>
    <xf numFmtId="196" fontId="5" borderId="9" xfId="0" applyNumberFormat="true" applyFont="true" applyBorder="true">
      <alignment horizontal="right"/>
    </xf>
    <xf numFmtId="0" fontId="3" borderId="2" xfId="0" applyFont="true" applyBorder="true">
      <alignment horizontal="right" vertical="center"/>
    </xf>
    <xf numFmtId="0" fontId="6" borderId="8" xfId="0" applyFont="true" applyBorder="true"/>
    <xf numFmtId="0" fontId="6" borderId="9" xfId="0" applyFont="true" applyBorder="true"/>
    <xf numFmtId="0" fontId="1" borderId="0" xfId="0" applyFont="true">
      <alignment horizontal="center"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L43"/>
  <sheetViews>
    <sheetView zoomScale="100" topLeftCell="A1" workbookViewId="0" showGridLines="true" showRowColHeaders="true">
      <selection activeCell="E19" sqref="E19:E19"/>
    </sheetView>
  </sheetViews>
  <sheetFormatPr customHeight="false" defaultColWidth="9.28125" defaultRowHeight="15"/>
  <cols>
    <col min="1" max="1" bestFit="false" customWidth="true" width="16.2109375" hidden="false" outlineLevel="0"/>
    <col min="2" max="2" bestFit="false" customWidth="true" width="18.2109375" hidden="false" outlineLevel="0"/>
    <col min="3" max="5" bestFit="false" customWidth="true" width="19.2109375" hidden="false" outlineLevel="0"/>
    <col min="6" max="6" bestFit="false" customWidth="true" width="24.2109375" hidden="false" outlineLevel="0"/>
    <col min="7" max="8" bestFit="false" customWidth="true" width="16.2109375" hidden="false" outlineLevel="0"/>
    <col min="9" max="9" bestFit="false" customWidth="true" width="18.2109375" hidden="false" outlineLevel="0"/>
  </cols>
  <sheetData>
    <row r="1" ht="24.4" customHeight="true">
      <c r="A1" s="1" t="s">
        <v>0</v>
      </c>
      <c r="B1" s="13"/>
      <c r="C1" s="23"/>
      <c r="D1" s="23"/>
      <c r="E1" s="23"/>
      <c r="F1" s="23"/>
      <c r="G1" s="29"/>
      <c r="H1" s="32" t="s">
        <v>52</v>
      </c>
      <c r="I1" s="32" t="s">
        <v>55</v>
      </c>
      <c r="J1" s="40"/>
    </row>
    <row r="2" ht="24.4" customHeight="true">
      <c r="A2" s="1" t="s">
        <v>1</v>
      </c>
      <c r="B2" s="14" t="s">
        <v>38</v>
      </c>
      <c r="C2" s="25"/>
      <c r="D2" s="25"/>
      <c r="E2" s="25"/>
      <c r="F2" s="25"/>
      <c r="G2" s="30"/>
      <c r="H2" s="32" t="s">
        <v>53</v>
      </c>
      <c r="I2" s="32" t="s">
        <v>56</v>
      </c>
      <c r="J2" s="41"/>
    </row>
    <row r="3" ht="21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ht="21.75" customHeight="true">
      <c r="A4" s="3"/>
      <c r="B4" s="15"/>
      <c r="C4" s="26" t="s">
        <v>40</v>
      </c>
      <c r="D4" s="26"/>
      <c r="E4" s="26"/>
      <c r="F4" s="26"/>
      <c r="G4" s="26"/>
      <c r="H4" s="15"/>
      <c r="I4" s="3" t="s">
        <v>57</v>
      </c>
    </row>
    <row r="5" ht="22.9" customHeight="true">
      <c r="A5" s="4" t="s">
        <v>3</v>
      </c>
      <c r="B5" s="16"/>
      <c r="C5" s="1" t="s">
        <v>41</v>
      </c>
      <c r="D5" s="1"/>
      <c r="E5" s="1"/>
      <c r="F5" s="1"/>
      <c r="G5" s="1"/>
      <c r="H5" s="1"/>
      <c r="I5" s="33"/>
      <c r="J5" s="23"/>
    </row>
    <row r="6" ht="22.15" customHeight="true">
      <c r="A6" s="4"/>
      <c r="B6" s="17" t="s">
        <v>39</v>
      </c>
      <c r="C6" s="27" t="s">
        <v>42</v>
      </c>
      <c r="D6" s="27" t="s">
        <v>44</v>
      </c>
      <c r="E6" s="27"/>
      <c r="F6" s="27"/>
      <c r="G6" s="27"/>
      <c r="H6" s="27" t="s">
        <v>54</v>
      </c>
      <c r="I6" s="34" t="s">
        <v>58</v>
      </c>
      <c r="J6" s="23"/>
    </row>
    <row r="7" ht="23.65" customHeight="true">
      <c r="A7" s="4"/>
      <c r="B7" s="18"/>
      <c r="C7" s="27"/>
      <c r="D7" s="27" t="s">
        <v>45</v>
      </c>
      <c r="E7" s="27" t="s">
        <v>46</v>
      </c>
      <c r="F7" s="27" t="s">
        <v>49</v>
      </c>
      <c r="G7" s="27" t="s">
        <v>50</v>
      </c>
      <c r="H7" s="27"/>
      <c r="I7" s="34"/>
      <c r="J7" s="23"/>
    </row>
    <row r="8" ht="22.35" customHeight="true">
      <c r="A8" s="5" t="s">
        <v>4</v>
      </c>
      <c r="B8" s="19" t="n">
        <f>SUM(B9:B37)</f>
        <v>47594.69</v>
      </c>
      <c r="C8" s="19" t="n">
        <f>SUM(C9:C37)</f>
        <v>46033.36</v>
      </c>
      <c r="D8" s="19" t="n">
        <f>SUM(D9:D37)</f>
        <v>23748.16</v>
      </c>
      <c r="E8" s="19" t="n">
        <f>SUM(E9:E37)</f>
        <v>5860.66</v>
      </c>
      <c r="F8" s="19" t="n">
        <f>SUM(F9:F37)</f>
        <v>4034.09</v>
      </c>
      <c r="G8" s="19" t="n">
        <f>SUM(G9:G37)</f>
        <v>13853.41</v>
      </c>
      <c r="H8" s="19" t="n">
        <f>SUM(H9:H37)</f>
        <v>22285.2</v>
      </c>
      <c r="I8" s="35" t="n">
        <f>SUM(I9:I37)</f>
        <v>1561.33</v>
      </c>
    </row>
    <row r="9" ht="22.35" customHeight="true">
      <c r="A9" s="6" t="s">
        <v>5</v>
      </c>
      <c r="B9" s="20" t="n">
        <f>C9+I9</f>
        <v>888.45</v>
      </c>
      <c r="C9" s="20" t="n">
        <f>D9+H9</f>
        <v>888.45</v>
      </c>
      <c r="D9" s="20" t="n">
        <f>SUM(E9:G9)</f>
        <v>394.08</v>
      </c>
      <c r="E9" s="20" t="n">
        <v>0.15</v>
      </c>
      <c r="F9" s="20" t="n">
        <v>22.57</v>
      </c>
      <c r="G9" s="20" t="n">
        <v>371.36</v>
      </c>
      <c r="H9" s="20" t="n">
        <v>494.37</v>
      </c>
      <c r="I9" s="36" t="n">
        <v>0</v>
      </c>
      <c r="J9" s="23"/>
      <c r="K9" s="23"/>
      <c r="L9" s="42"/>
    </row>
    <row r="10" ht="22.35" customHeight="true">
      <c r="A10" s="7" t="s">
        <v>6</v>
      </c>
      <c r="B10" s="20" t="n">
        <f>C10+I10</f>
        <v>4590.05</v>
      </c>
      <c r="C10" s="20" t="n">
        <f>D10+H10</f>
        <v>4551.47</v>
      </c>
      <c r="D10" s="20" t="n">
        <f>SUM(E10:G10)</f>
        <v>253.32</v>
      </c>
      <c r="E10" s="28" t="n">
        <v>1.4</v>
      </c>
      <c r="F10" s="28" t="n">
        <v>55.54</v>
      </c>
      <c r="G10" s="28" t="n">
        <v>196.38</v>
      </c>
      <c r="H10" s="28" t="n">
        <v>4298.15</v>
      </c>
      <c r="I10" s="37" t="n">
        <v>38.58</v>
      </c>
      <c r="J10" s="23"/>
      <c r="K10" s="23"/>
      <c r="L10" s="42"/>
    </row>
    <row r="11" ht="22.35" customHeight="true">
      <c r="A11" s="7" t="s">
        <v>7</v>
      </c>
      <c r="B11" s="20" t="n">
        <f>C11+I11</f>
        <v>2966.62</v>
      </c>
      <c r="C11" s="20" t="n">
        <f>D11+H11</f>
        <v>2921.72</v>
      </c>
      <c r="D11" s="20" t="n">
        <f>SUM(E11:G11)</f>
        <v>2858.33</v>
      </c>
      <c r="E11" s="20" t="n">
        <v>470.08</v>
      </c>
      <c r="F11" s="20" t="n">
        <v>1196.34</v>
      </c>
      <c r="G11" s="20" t="n">
        <v>1191.91</v>
      </c>
      <c r="H11" s="20" t="n">
        <v>63.39</v>
      </c>
      <c r="I11" s="36" t="n">
        <v>44.9</v>
      </c>
      <c r="J11" s="23"/>
      <c r="K11" s="23"/>
      <c r="L11" s="42"/>
    </row>
    <row r="12" ht="22.35" customHeight="true">
      <c r="A12" s="7" t="s">
        <v>8</v>
      </c>
      <c r="B12" s="20" t="n">
        <f>C12+I12</f>
        <v>2615.96</v>
      </c>
      <c r="C12" s="20" t="n">
        <f>D12+H12</f>
        <v>2615.96</v>
      </c>
      <c r="D12" s="20" t="n">
        <f>SUM(E12:G12)</f>
        <v>2443.98</v>
      </c>
      <c r="E12" s="28" t="n">
        <v>476.96</v>
      </c>
      <c r="F12" s="28" t="n">
        <v>297.15</v>
      </c>
      <c r="G12" s="28" t="n">
        <v>1669.87</v>
      </c>
      <c r="H12" s="28" t="n">
        <v>171.98</v>
      </c>
      <c r="I12" s="37" t="n">
        <v>0</v>
      </c>
      <c r="J12" s="23"/>
      <c r="K12" s="23"/>
      <c r="L12" s="42"/>
    </row>
    <row r="13" ht="22.35" customHeight="true">
      <c r="A13" s="7" t="s">
        <v>9</v>
      </c>
      <c r="B13" s="20" t="n">
        <f>C13+I13</f>
        <v>1285.27</v>
      </c>
      <c r="C13" s="20" t="n">
        <f>D13+H13</f>
        <v>1131.16</v>
      </c>
      <c r="D13" s="20" t="n">
        <f>SUM(E13:G13)</f>
        <v>802.62</v>
      </c>
      <c r="E13" s="20" t="n">
        <v>55.02</v>
      </c>
      <c r="F13" s="20" t="n">
        <v>330.65</v>
      </c>
      <c r="G13" s="20" t="n">
        <v>416.95</v>
      </c>
      <c r="H13" s="20" t="n">
        <v>328.54</v>
      </c>
      <c r="I13" s="36" t="n">
        <v>154.11</v>
      </c>
      <c r="J13" s="23"/>
      <c r="K13" s="23"/>
      <c r="L13" s="42"/>
    </row>
    <row r="14" ht="22.35" customHeight="true">
      <c r="A14" s="7" t="s">
        <v>10</v>
      </c>
      <c r="B14" s="20" t="n">
        <f>C14+I14</f>
        <v>454.27</v>
      </c>
      <c r="C14" s="20" t="n">
        <f>D14+H14</f>
        <v>416.42</v>
      </c>
      <c r="D14" s="20" t="n">
        <f>SUM(E14:G14)</f>
        <v>409.69</v>
      </c>
      <c r="E14" s="20" t="n">
        <v>270.91</v>
      </c>
      <c r="F14" s="20" t="n">
        <v>4.56</v>
      </c>
      <c r="G14" s="20" t="n">
        <v>134.22</v>
      </c>
      <c r="H14" s="20" t="n">
        <v>6.73</v>
      </c>
      <c r="I14" s="36" t="n">
        <v>37.85</v>
      </c>
      <c r="J14" s="23"/>
      <c r="K14" s="23"/>
      <c r="L14" s="42"/>
    </row>
    <row r="15" ht="22.35" customHeight="true">
      <c r="A15" s="7" t="s">
        <v>11</v>
      </c>
      <c r="B15" s="20" t="n">
        <f>C15+I15</f>
        <v>2353.3</v>
      </c>
      <c r="C15" s="20" t="n">
        <f>D15+H15</f>
        <v>2272.7</v>
      </c>
      <c r="D15" s="20" t="n">
        <f>SUM(E15:G15)</f>
        <v>1598.04</v>
      </c>
      <c r="E15" s="20" t="n">
        <v>106.76</v>
      </c>
      <c r="F15" s="20" t="n">
        <v>181.87</v>
      </c>
      <c r="G15" s="20" t="n">
        <v>1309.41</v>
      </c>
      <c r="H15" s="20" t="n">
        <v>674.66</v>
      </c>
      <c r="I15" s="36" t="n">
        <v>80.6</v>
      </c>
      <c r="J15" s="23"/>
      <c r="K15" s="23"/>
      <c r="L15" s="42"/>
    </row>
    <row r="16" ht="22.35" customHeight="true">
      <c r="A16" s="7" t="s">
        <v>12</v>
      </c>
      <c r="B16" s="20" t="n">
        <f>C16+I16</f>
        <v>1268.24</v>
      </c>
      <c r="C16" s="20" t="n">
        <f>D16+H16</f>
        <v>1208.52</v>
      </c>
      <c r="D16" s="20" t="n">
        <f>SUM(E16:G16)</f>
        <v>869.94</v>
      </c>
      <c r="E16" s="20" t="n">
        <v>1.94</v>
      </c>
      <c r="F16" s="20" t="n">
        <v>60.92</v>
      </c>
      <c r="G16" s="20" t="n">
        <v>807.08</v>
      </c>
      <c r="H16" s="20" t="n">
        <v>338.58</v>
      </c>
      <c r="I16" s="36" t="n">
        <v>59.72</v>
      </c>
      <c r="J16" s="23"/>
      <c r="K16" s="23"/>
      <c r="L16" s="42"/>
    </row>
    <row r="17" ht="22.35" customHeight="true">
      <c r="A17" s="7" t="s">
        <v>13</v>
      </c>
      <c r="B17" s="20" t="n">
        <f>C17+I17</f>
        <v>1372.1</v>
      </c>
      <c r="C17" s="20" t="n">
        <f>D17+H17</f>
        <v>1344.11</v>
      </c>
      <c r="D17" s="20" t="n">
        <f>SUM(E17:G17)</f>
        <v>850.97</v>
      </c>
      <c r="E17" s="20" t="n">
        <v>0.49</v>
      </c>
      <c r="F17" s="20" t="n">
        <v>13.57</v>
      </c>
      <c r="G17" s="20" t="n">
        <v>836.91</v>
      </c>
      <c r="H17" s="20" t="n">
        <v>493.14</v>
      </c>
      <c r="I17" s="36" t="n">
        <v>27.99</v>
      </c>
    </row>
    <row r="18" ht="22.35" customHeight="true">
      <c r="A18" s="7" t="s">
        <v>14</v>
      </c>
      <c r="B18" s="20" t="n">
        <f>C18+I18</f>
        <v>1007.6</v>
      </c>
      <c r="C18" s="20" t="n">
        <f>D18+H18</f>
        <v>969.77</v>
      </c>
      <c r="D18" s="20" t="n">
        <f>SUM(E18:G18)</f>
        <v>812.25</v>
      </c>
      <c r="E18" s="20" t="n">
        <v>0</v>
      </c>
      <c r="F18" s="20" t="n">
        <v>120.46</v>
      </c>
      <c r="G18" s="20" t="n">
        <v>691.79</v>
      </c>
      <c r="H18" s="20" t="n">
        <v>157.52</v>
      </c>
      <c r="I18" s="36" t="n">
        <v>37.83</v>
      </c>
    </row>
    <row r="19" ht="22.35" customHeight="true">
      <c r="A19" s="7" t="s">
        <v>15</v>
      </c>
      <c r="B19" s="20" t="n">
        <f>C19+I19</f>
        <v>3224.84</v>
      </c>
      <c r="C19" s="20" t="n">
        <f>D19+H19</f>
        <v>3218.33</v>
      </c>
      <c r="D19" s="20" t="n">
        <f>SUM(E19:G19)</f>
        <v>443.85</v>
      </c>
      <c r="E19" s="20" t="n">
        <v>0</v>
      </c>
      <c r="F19" s="20" t="n">
        <v>133.27</v>
      </c>
      <c r="G19" s="20" t="n">
        <v>310.58</v>
      </c>
      <c r="H19" s="20" t="n">
        <v>2774.48</v>
      </c>
      <c r="I19" s="36" t="n">
        <v>6.51</v>
      </c>
    </row>
    <row r="20" ht="22.35" customHeight="true">
      <c r="A20" s="7" t="s">
        <v>16</v>
      </c>
      <c r="B20" s="20" t="n">
        <f>C20+I20</f>
        <v>769.02</v>
      </c>
      <c r="C20" s="20" t="n">
        <f>D20+H20</f>
        <v>648.65</v>
      </c>
      <c r="D20" s="20" t="n">
        <f>SUM(E20:G20)</f>
        <v>159.63</v>
      </c>
      <c r="E20" s="20" t="n">
        <v>0</v>
      </c>
      <c r="F20" s="20" t="n">
        <v>10.6</v>
      </c>
      <c r="G20" s="20" t="n">
        <v>149.03</v>
      </c>
      <c r="H20" s="20" t="n">
        <v>489.02</v>
      </c>
      <c r="I20" s="36" t="n">
        <v>120.37</v>
      </c>
    </row>
    <row r="21" ht="22.35" customHeight="true">
      <c r="A21" s="7" t="s">
        <v>17</v>
      </c>
      <c r="B21" s="20" t="n">
        <f>C21+I21</f>
        <v>2377.26</v>
      </c>
      <c r="C21" s="20" t="n">
        <f>D21+H21</f>
        <v>2377.26</v>
      </c>
      <c r="D21" s="20" t="n">
        <f>SUM(E21:G21)</f>
        <v>1985.32</v>
      </c>
      <c r="E21" s="20" t="n">
        <v>191.31</v>
      </c>
      <c r="F21" s="20" t="n">
        <v>101.59</v>
      </c>
      <c r="G21" s="20" t="n">
        <v>1692.42</v>
      </c>
      <c r="H21" s="20" t="n">
        <v>391.94</v>
      </c>
      <c r="I21" s="36" t="n">
        <v>0</v>
      </c>
    </row>
    <row r="22" ht="22.35" customHeight="true">
      <c r="A22" s="7" t="s">
        <v>18</v>
      </c>
      <c r="B22" s="20" t="n">
        <f>C22+I22</f>
        <v>2097.18</v>
      </c>
      <c r="C22" s="20" t="n">
        <f>D22+H22</f>
        <v>2049.08</v>
      </c>
      <c r="D22" s="20" t="n">
        <f>SUM(E22:G22)</f>
        <v>2034.46</v>
      </c>
      <c r="E22" s="20" t="n">
        <v>447.54</v>
      </c>
      <c r="F22" s="20" t="n">
        <v>568.17</v>
      </c>
      <c r="G22" s="20" t="n">
        <v>1018.75</v>
      </c>
      <c r="H22" s="20" t="n">
        <v>14.62</v>
      </c>
      <c r="I22" s="36" t="n">
        <v>48.1</v>
      </c>
    </row>
    <row r="23" ht="22.35" customHeight="true">
      <c r="A23" s="7" t="s">
        <v>19</v>
      </c>
      <c r="B23" s="20" t="n">
        <f>C23+I23</f>
        <v>1184.34</v>
      </c>
      <c r="C23" s="20" t="n">
        <f>D23+H23</f>
        <v>1184.34</v>
      </c>
      <c r="D23" s="20" t="n">
        <f>SUM(E23:G23)</f>
        <v>1098.17</v>
      </c>
      <c r="E23" s="20" t="n">
        <v>883.25</v>
      </c>
      <c r="F23" s="20" t="n">
        <v>17.21</v>
      </c>
      <c r="G23" s="20" t="n">
        <v>197.71</v>
      </c>
      <c r="H23" s="20" t="n">
        <v>86.17</v>
      </c>
      <c r="I23" s="36" t="n">
        <v>0</v>
      </c>
    </row>
    <row r="24" ht="22.35" customHeight="true">
      <c r="A24" s="7" t="s">
        <v>20</v>
      </c>
      <c r="B24" s="20" t="n">
        <f>C24+I24</f>
        <v>1322.5</v>
      </c>
      <c r="C24" s="20" t="n">
        <f>D24+H24</f>
        <v>1166.01</v>
      </c>
      <c r="D24" s="20" t="n">
        <f>SUM(E24:G24)</f>
        <v>1108.57</v>
      </c>
      <c r="E24" s="20" t="n">
        <v>510.89</v>
      </c>
      <c r="F24" s="20" t="n">
        <v>129.14</v>
      </c>
      <c r="G24" s="20" t="n">
        <v>468.54</v>
      </c>
      <c r="H24" s="20" t="n">
        <v>57.44</v>
      </c>
      <c r="I24" s="36" t="n">
        <v>156.49</v>
      </c>
    </row>
    <row r="25" ht="22.35" customHeight="true">
      <c r="A25" s="7" t="s">
        <v>21</v>
      </c>
      <c r="B25" s="20" t="n">
        <f>C25+I25</f>
        <v>1482.22</v>
      </c>
      <c r="C25" s="20" t="n">
        <f>D25+H25</f>
        <v>1482.22</v>
      </c>
      <c r="D25" s="20" t="n">
        <f>SUM(E25:G25)</f>
        <v>1453.39</v>
      </c>
      <c r="E25" s="20" t="n">
        <v>929.03</v>
      </c>
      <c r="F25" s="20" t="n">
        <v>83.47</v>
      </c>
      <c r="G25" s="20" t="n">
        <v>440.89</v>
      </c>
      <c r="H25" s="20" t="n">
        <v>28.83</v>
      </c>
      <c r="I25" s="36" t="n">
        <v>0</v>
      </c>
    </row>
    <row r="26" ht="22.35" customHeight="true">
      <c r="A26" s="7" t="s">
        <v>22</v>
      </c>
      <c r="B26" s="20" t="n">
        <f>C26+I26</f>
        <v>4465.76</v>
      </c>
      <c r="C26" s="20" t="n">
        <f>D26+H26</f>
        <v>4248.28</v>
      </c>
      <c r="D26" s="20" t="n">
        <f>SUM(E26:G26)</f>
        <v>2018.22</v>
      </c>
      <c r="E26" s="20" t="n">
        <v>1125.38</v>
      </c>
      <c r="F26" s="20" t="n">
        <v>17.51</v>
      </c>
      <c r="G26" s="20" t="n">
        <v>875.33</v>
      </c>
      <c r="H26" s="20" t="n">
        <v>2230.06</v>
      </c>
      <c r="I26" s="36" t="n">
        <v>217.48</v>
      </c>
    </row>
    <row r="27" ht="22.35" customHeight="true">
      <c r="A27" s="7" t="s">
        <v>23</v>
      </c>
      <c r="B27" s="20" t="n">
        <f>C27+I27</f>
        <v>2573.06</v>
      </c>
      <c r="C27" s="20" t="n">
        <f>D27+H27</f>
        <v>2573.06</v>
      </c>
      <c r="D27" s="20" t="n">
        <f>SUM(E27:G27)</f>
        <v>226.41</v>
      </c>
      <c r="E27" s="20" t="n">
        <v>4.69</v>
      </c>
      <c r="F27" s="20" t="n">
        <v>10.2</v>
      </c>
      <c r="G27" s="20" t="n">
        <v>211.52</v>
      </c>
      <c r="H27" s="20" t="n">
        <v>2346.65</v>
      </c>
      <c r="I27" s="36" t="n">
        <v>0</v>
      </c>
    </row>
    <row r="28" ht="22.35" customHeight="true">
      <c r="A28" s="7" t="s">
        <v>24</v>
      </c>
      <c r="B28" s="20" t="n">
        <f>C28+I28</f>
        <v>555.31</v>
      </c>
      <c r="C28" s="20" t="n">
        <f>D28+H28</f>
        <v>529.52</v>
      </c>
      <c r="D28" s="20" t="n">
        <f>SUM(E28:G28)</f>
        <v>356.33</v>
      </c>
      <c r="E28" s="20" t="n">
        <v>202.17</v>
      </c>
      <c r="F28" s="20" t="n">
        <v>91.58</v>
      </c>
      <c r="G28" s="20" t="n">
        <v>62.58</v>
      </c>
      <c r="H28" s="20" t="n">
        <v>173.19</v>
      </c>
      <c r="I28" s="36" t="n">
        <v>25.79</v>
      </c>
    </row>
    <row r="29" ht="22.35" customHeight="true">
      <c r="A29" s="7" t="s">
        <v>25</v>
      </c>
      <c r="B29" s="20" t="n">
        <f>C29+I29</f>
        <v>6273.46</v>
      </c>
      <c r="C29" s="20" t="n">
        <f>D29+H29</f>
        <v>6238.96</v>
      </c>
      <c r="D29" s="20" t="n">
        <f>SUM(E29:G29)</f>
        <v>495.9</v>
      </c>
      <c r="E29" s="20" t="n">
        <v>0</v>
      </c>
      <c r="F29" s="20" t="n">
        <v>252.7</v>
      </c>
      <c r="G29" s="20" t="n">
        <v>243.2</v>
      </c>
      <c r="H29" s="20" t="n">
        <v>5743.06</v>
      </c>
      <c r="I29" s="36" t="n">
        <v>34.5</v>
      </c>
    </row>
    <row r="30" ht="22.35" customHeight="true">
      <c r="A30" s="7" t="s">
        <v>26</v>
      </c>
      <c r="B30" s="20" t="n">
        <f>C30+I30</f>
        <v>0</v>
      </c>
      <c r="C30" s="20" t="n">
        <f>D30+H30</f>
        <v>0</v>
      </c>
      <c r="D30" s="20" t="n">
        <f>SUM(E30:G30)</f>
        <v>0</v>
      </c>
      <c r="E30" s="20" t="n">
        <v>0</v>
      </c>
      <c r="F30" s="20" t="n">
        <v>0</v>
      </c>
      <c r="G30" s="20" t="n">
        <v>0</v>
      </c>
      <c r="H30" s="20" t="n">
        <v>0</v>
      </c>
      <c r="I30" s="36" t="n">
        <v>0</v>
      </c>
    </row>
    <row r="31" ht="22.35" customHeight="true">
      <c r="A31" s="7" t="s">
        <v>27</v>
      </c>
      <c r="B31" s="20" t="n">
        <f>C31+I31</f>
        <v>0.46</v>
      </c>
      <c r="C31" s="20" t="n">
        <f>D31+H31</f>
        <v>0.46</v>
      </c>
      <c r="D31" s="20" t="n">
        <f>SUM(E31:G31)</f>
        <v>0.06</v>
      </c>
      <c r="E31" s="20" t="n">
        <v>0</v>
      </c>
      <c r="F31" s="20" t="n">
        <v>0</v>
      </c>
      <c r="G31" s="20" t="n">
        <v>0.06</v>
      </c>
      <c r="H31" s="20" t="n">
        <v>0.4</v>
      </c>
      <c r="I31" s="36" t="n">
        <v>0</v>
      </c>
    </row>
    <row r="32" ht="22.35" customHeight="true">
      <c r="A32" s="7" t="s">
        <v>28</v>
      </c>
      <c r="B32" s="20" t="n">
        <f>C32+I32</f>
        <v>17</v>
      </c>
      <c r="C32" s="20" t="n">
        <f>D32+H32</f>
        <v>17</v>
      </c>
      <c r="D32" s="20" t="n">
        <f>SUM(E32:G32)</f>
        <v>17</v>
      </c>
      <c r="E32" s="20" t="n">
        <v>0.18</v>
      </c>
      <c r="F32" s="20" t="n">
        <v>0</v>
      </c>
      <c r="G32" s="20" t="n">
        <v>16.82</v>
      </c>
      <c r="H32" s="20" t="n">
        <v>0</v>
      </c>
      <c r="I32" s="36" t="n">
        <v>0</v>
      </c>
    </row>
    <row r="33" ht="22.35" customHeight="true">
      <c r="A33" s="7" t="s">
        <v>29</v>
      </c>
      <c r="B33" s="20" t="n">
        <f>C33+I33</f>
        <v>0</v>
      </c>
      <c r="C33" s="20" t="n">
        <f>D33+H33</f>
        <v>0</v>
      </c>
      <c r="D33" s="20" t="n">
        <f>SUM(E33:G33)</f>
        <v>0</v>
      </c>
      <c r="E33" s="20" t="n">
        <v>0</v>
      </c>
      <c r="F33" s="20" t="n">
        <v>0</v>
      </c>
      <c r="G33" s="20" t="n">
        <v>0</v>
      </c>
      <c r="H33" s="20" t="n">
        <v>0</v>
      </c>
      <c r="I33" s="36" t="n">
        <v>0</v>
      </c>
    </row>
    <row r="34" ht="22.35" customHeight="true">
      <c r="A34" s="7" t="s">
        <v>30</v>
      </c>
      <c r="B34" s="20" t="n">
        <f>C34+I34</f>
        <v>0.27</v>
      </c>
      <c r="C34" s="20" t="n">
        <f>D34+H34</f>
        <v>0.27</v>
      </c>
      <c r="D34" s="20" t="n">
        <f>SUM(E34:G34)</f>
        <v>0.07</v>
      </c>
      <c r="E34" s="20" t="n">
        <v>0</v>
      </c>
      <c r="F34" s="20" t="n">
        <v>0</v>
      </c>
      <c r="G34" s="20" t="n">
        <v>0.07</v>
      </c>
      <c r="H34" s="20" t="n">
        <v>0.2</v>
      </c>
      <c r="I34" s="36" t="n">
        <v>0</v>
      </c>
    </row>
    <row r="35" ht="22.35" customHeight="true">
      <c r="A35" s="7" t="s">
        <v>31</v>
      </c>
      <c r="B35" s="20" t="n">
        <f>C35+I35</f>
        <v>654.67</v>
      </c>
      <c r="C35" s="20" t="n">
        <f>D35+H35</f>
        <v>554.13</v>
      </c>
      <c r="D35" s="20" t="n">
        <f>SUM(E35:G35)</f>
        <v>512.27</v>
      </c>
      <c r="E35" s="20" t="n">
        <v>30.88</v>
      </c>
      <c r="F35" s="20" t="n">
        <v>176.29</v>
      </c>
      <c r="G35" s="20" t="n">
        <v>305.1</v>
      </c>
      <c r="H35" s="20" t="n">
        <v>41.86</v>
      </c>
      <c r="I35" s="36" t="n">
        <v>100.54</v>
      </c>
    </row>
    <row r="36" ht="22.35" customHeight="true">
      <c r="A36" s="7" t="s">
        <v>32</v>
      </c>
      <c r="B36" s="20" t="n">
        <f>C36+I36</f>
        <v>665.58</v>
      </c>
      <c r="C36" s="20" t="n">
        <f>D36+H36</f>
        <v>338.53</v>
      </c>
      <c r="D36" s="20" t="n">
        <f>SUM(E36:G36)</f>
        <v>262.91</v>
      </c>
      <c r="E36" s="20" t="n">
        <v>151.63</v>
      </c>
      <c r="F36" s="20" t="n">
        <v>79.69</v>
      </c>
      <c r="G36" s="20" t="n">
        <v>31.59</v>
      </c>
      <c r="H36" s="20" t="n">
        <v>75.62</v>
      </c>
      <c r="I36" s="36" t="n">
        <v>327.05</v>
      </c>
    </row>
    <row r="37" ht="22.35" customHeight="true">
      <c r="A37" s="8" t="s">
        <v>33</v>
      </c>
      <c r="B37" s="21" t="n">
        <f>C37+I37</f>
        <v>1129.9</v>
      </c>
      <c r="C37" s="21" t="n">
        <f>D37+H37</f>
        <v>1086.98</v>
      </c>
      <c r="D37" s="21" t="n">
        <f>SUM(E37:G37)</f>
        <v>282.38</v>
      </c>
      <c r="E37" s="21" t="n">
        <v>0</v>
      </c>
      <c r="F37" s="21" t="n">
        <v>79.04</v>
      </c>
      <c r="G37" s="21" t="n">
        <v>203.34</v>
      </c>
      <c r="H37" s="21" t="n">
        <v>804.6</v>
      </c>
      <c r="I37" s="38" t="n">
        <v>42.92</v>
      </c>
    </row>
    <row r="38" ht="21.4" customHeight="true">
      <c r="A38" s="9"/>
      <c r="B38" s="22"/>
      <c r="C38" s="22"/>
      <c r="D38" s="22"/>
      <c r="E38" s="22"/>
      <c r="F38" s="22"/>
      <c r="G38" s="22"/>
      <c r="H38" s="22"/>
      <c r="I38" s="39" t="s">
        <v>59</v>
      </c>
    </row>
    <row r="39" ht="16.5" customHeight="true">
      <c r="A39" s="10" t="s">
        <v>34</v>
      </c>
      <c r="B39" s="23"/>
      <c r="C39" s="10" t="s">
        <v>43</v>
      </c>
      <c r="D39" s="23"/>
      <c r="E39" s="24" t="s">
        <v>47</v>
      </c>
      <c r="F39" s="23"/>
      <c r="G39" s="10" t="s">
        <v>51</v>
      </c>
      <c r="H39" s="23"/>
      <c r="I39" s="23"/>
    </row>
    <row r="40" ht="16.5" customHeight="true">
      <c r="A40" s="10"/>
      <c r="B40" s="24"/>
      <c r="C40" s="23"/>
      <c r="D40" s="23"/>
      <c r="E40" s="24" t="s">
        <v>48</v>
      </c>
      <c r="F40" s="23"/>
      <c r="G40" s="24"/>
      <c r="H40" s="24"/>
    </row>
    <row r="41" ht="16.5" customHeight="true">
      <c r="A41" s="11" t="s">
        <v>35</v>
      </c>
      <c r="B41" s="11"/>
      <c r="C41" s="11"/>
      <c r="D41" s="11"/>
      <c r="E41" s="11"/>
      <c r="F41" s="11"/>
      <c r="G41" s="31"/>
    </row>
    <row r="42" ht="16.5" customHeight="true">
      <c r="A42" s="11" t="s">
        <v>36</v>
      </c>
      <c r="B42" s="11"/>
      <c r="C42" s="11"/>
      <c r="D42" s="11"/>
      <c r="E42" s="11"/>
      <c r="F42" s="11"/>
      <c r="G42" s="11"/>
    </row>
    <row r="43" ht="32.25" customHeight="true">
      <c r="A43" s="12" t="s">
        <v>37</v>
      </c>
      <c r="B43" s="12"/>
      <c r="C43" s="12"/>
      <c r="D43" s="12"/>
      <c r="E43" s="12"/>
      <c r="F43" s="12"/>
      <c r="G43" s="12"/>
      <c r="H43" s="12"/>
      <c r="I43" s="12"/>
    </row>
  </sheetData>
  <mergeCells>
    <mergeCell ref="A43:I43"/>
    <mergeCell ref="A3:J3"/>
    <mergeCell ref="C4:G4"/>
    <mergeCell ref="A5:A7"/>
    <mergeCell ref="C6:C7"/>
    <mergeCell ref="J5:J7"/>
    <mergeCell ref="C5:H5"/>
    <mergeCell ref="D6:G6"/>
    <mergeCell ref="H6:H7"/>
    <mergeCell ref="I6:I7"/>
  </mergeCells>
  <pageMargins bottom="0.75" footer="0.3" header="0.3" left="0.7" right="0.7" top="0.75"/>
</worksheet>
</file>