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豐原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<sst xmlns="http://schemas.openxmlformats.org/spreadsheetml/2006/main" count="60" uniqueCount="40">
  <si>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</si>
  <si>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</si>
  <si>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臺中市豐原區特殊境遇家庭扶助服務</t>
  </si>
  <si>
    <t>中華民國110年第四季</t>
  </si>
  <si>
    <t>性別/設籍別</t>
  </si>
  <si>
    <t>總　　計</t>
  </si>
  <si>
    <t>男</t>
  </si>
  <si>
    <t>女</t>
  </si>
  <si>
    <t>填表</t>
  </si>
  <si>
    <t>資料來源：本所社會課依據特殊境遇家庭暨兒童少年福利資訊系統資料編製。</t>
  </si>
  <si>
    <t>填表說明：1.本表編製1份，並依統計法規定永久保存，資料透過網際網路上傳至「臺中市公務統計行政管理系統」。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</si>
  <si>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</si>
  <si>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</si>
  <si>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</si>
  <si>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</si>
  <si>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</si>
  <si>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</si>
  <si>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</si>
  <si>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</si>
  <si>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</si>
  <si>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</si>
  <si>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</si>
  <si>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</si>
  <si>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</si>
  <si>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</si>
  <si>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</si>
  <si>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</si>
  <si>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</si>
  <si>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</si>
  <si>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</si>
  <si>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</si>
  <si>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</si>
  <si>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</si>
  <si>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</si>
  <si>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</si>
  <si>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</si>
  <si>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</si>
  <si>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中華民國111年1月6日編製</t>
  </si>
  <si>
    <t>臺中市豐原區公所</t>
  </si>
  <si>
    <t>10730-06-06-3</t>
  </si>
</sst>
</file>

<file path=xl/styles.xml><?xml version="1.0" encoding="utf-8"?>
<styleSheet xmlns="http://schemas.openxmlformats.org/spreadsheetml/2006/main">
  <numFmts count="3">
    <numFmt numFmtId="196" formatCode="#,##0.0000;\-#,##0.0000;&quot;－&quot;"/>
    <numFmt numFmtId="197" formatCode="##,###,##0;\-##,###,##0;&quot;－&quot;"/>
    <numFmt numFmtId="198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新細明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196" fontId="2" fillId="0" borderId="4" xfId="0" applyNumberFormat="1" applyFont="1" applyBorder="1" applyAlignment="1">
      <alignment horizontal="center" vertical="center"/>
    </xf>
    <xf numFmtId="196" fontId="2" fillId="0" borderId="5" xfId="0" applyNumberFormat="1" applyFont="1" applyBorder="1" applyAlignment="1">
      <alignment horizontal="left" vertical="center"/>
    </xf>
    <xf numFmtId="196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/>
    <xf numFmtId="196" fontId="2" fillId="0" borderId="2" xfId="0" applyNumberFormat="1" applyFont="1" applyBorder="1" applyAlignment="1">
      <alignment horizontal="left" vertical="center"/>
    </xf>
    <xf numFmtId="196" fontId="2" fillId="0" borderId="2" xfId="0" applyNumberFormat="1" applyFont="1" applyBorder="1" applyAlignment="1">
      <alignment horizontal="left" vertical="center" wrapText="1"/>
    </xf>
    <xf numFmtId="196" fontId="2" fillId="0" borderId="2" xfId="0" applyNumberFormat="1" applyFont="1" applyBorder="1" applyAlignment="1">
      <alignment horizontal="center" vertical="center"/>
    </xf>
    <xf numFmtId="0" fontId="5" fillId="0" borderId="3" xfId="0" applyFont="1" applyBorder="1"/>
    <xf numFmtId="0" fontId="5" fillId="0" borderId="0" xfId="0" applyFont="1"/>
    <xf numFmtId="0" fontId="2" fillId="0" borderId="0" xfId="0" applyFont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97" fontId="6" fillId="2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justify" wrapText="1"/>
    </xf>
    <xf numFmtId="0" fontId="3" fillId="0" borderId="0" xfId="0" applyFont="1"/>
    <xf numFmtId="0" fontId="2" fillId="0" borderId="8" xfId="0" applyFont="1" applyBorder="1" applyAlignment="1">
      <alignment horizontal="justify" wrapText="1"/>
    </xf>
    <xf numFmtId="197" fontId="6" fillId="3" borderId="2" xfId="0" applyNumberFormat="1" applyFont="1" applyFill="1" applyBorder="1" applyAlignment="1">
      <alignment horizontal="right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justify" wrapText="1"/>
    </xf>
    <xf numFmtId="0" fontId="6" fillId="0" borderId="3" xfId="0" applyFont="1" applyBorder="1"/>
    <xf numFmtId="49" fontId="2" fillId="0" borderId="0" xfId="0" applyNumberFormat="1" applyFont="1"/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justify" wrapText="1"/>
    </xf>
    <xf numFmtId="0" fontId="2" fillId="0" borderId="10" xfId="0" applyFont="1" applyBorder="1" applyAlignment="1">
      <alignment horizontal="right"/>
    </xf>
    <xf numFmtId="198" fontId="2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4" fillId="0" borderId="3" xfId="0" applyFont="1" applyBorder="1"/>
    <xf numFmtId="0" fontId="4" fillId="0" borderId="1" xfId="0" applyFont="1" applyBorder="1"/>
    <xf numFmtId="0" fontId="2" fillId="0" borderId="11" xfId="0" applyFont="1" applyBorder="1" applyAlignment="1">
      <alignment horizontal="center" vertical="center" wrapText="1"/>
    </xf>
    <xf numFmtId="197" fontId="6" fillId="2" borderId="11" xfId="0" applyNumberFormat="1" applyFont="1" applyFill="1" applyBorder="1" applyAlignment="1">
      <alignment horizontal="right" vertical="center"/>
    </xf>
    <xf numFmtId="197" fontId="6" fillId="3" borderId="11" xfId="0" applyNumberFormat="1" applyFont="1" applyFill="1" applyBorder="1" applyAlignment="1">
      <alignment horizontal="right" vertical="center"/>
    </xf>
    <xf numFmtId="197" fontId="6" fillId="0" borderId="11" xfId="0" applyNumberFormat="1" applyFont="1" applyBorder="1" applyAlignment="1">
      <alignment horizontal="right" vertical="center"/>
    </xf>
    <xf numFmtId="0" fontId="4" fillId="0" borderId="6" xfId="0" applyFont="1" applyBorder="1"/>
    <xf numFmtId="0" fontId="5" fillId="0" borderId="6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R25" sqref="R25"/>
    </sheetView>
  </sheetViews>
  <sheetFormatPr defaultColWidth="9.28125" defaultRowHeight="15"/>
  <cols>
    <col min="1" max="1" width="5.00390625" style="0" customWidth="1"/>
    <col min="2" max="2" width="13.00390625" style="0" customWidth="1"/>
    <col min="3" max="4" width="10.00390625" style="0" customWidth="1"/>
    <col min="5" max="5" width="13.00390625" style="0" customWidth="1"/>
    <col min="6" max="7" width="10.00390625" style="0" customWidth="1"/>
    <col min="8" max="8" width="13.00390625" style="0" customWidth="1"/>
    <col min="9" max="10" width="10.00390625" style="0" customWidth="1"/>
    <col min="11" max="11" width="13.00390625" style="0" customWidth="1"/>
    <col min="12" max="13" width="10.00390625" style="0" customWidth="1"/>
    <col min="14" max="14" width="13.00390625" style="0" customWidth="1"/>
    <col min="15" max="16" width="10.00390625" style="0" customWidth="1"/>
    <col min="17" max="17" width="13.00390625" style="0" customWidth="1"/>
    <col min="18" max="18" width="21.00390625" style="0" customWidth="1"/>
    <col min="19" max="20" width="13.00390625" style="0" customWidth="1"/>
  </cols>
  <sheetData>
    <row r="1" spans="1:20" ht="15">
      <c r="A1" s="1"/>
      <c r="B1" s="1"/>
      <c r="C1" s="1"/>
      <c r="D1" s="1"/>
      <c r="E1" s="27"/>
      <c r="F1" s="29"/>
      <c r="G1" s="1"/>
      <c r="H1" s="19"/>
      <c r="I1" s="19"/>
      <c r="J1" s="19"/>
      <c r="K1" s="35"/>
      <c r="L1" s="35"/>
      <c r="M1" s="35"/>
      <c r="N1" s="35"/>
      <c r="O1" s="35"/>
      <c r="P1" s="35"/>
      <c r="Q1" s="35"/>
      <c r="R1" s="35"/>
      <c r="S1" s="35"/>
      <c r="T1" s="14"/>
    </row>
    <row r="2" spans="1:20" ht="15">
      <c r="A2" s="2"/>
      <c r="B2" s="2"/>
      <c r="C2" s="20"/>
      <c r="D2" s="1"/>
      <c r="E2" s="19"/>
      <c r="F2" s="19"/>
      <c r="G2" s="19"/>
      <c r="H2" s="19"/>
      <c r="I2" s="19"/>
      <c r="J2" s="19"/>
      <c r="K2" s="35"/>
      <c r="L2" s="35"/>
      <c r="M2" s="35"/>
      <c r="N2" s="35"/>
      <c r="O2" s="35"/>
      <c r="P2" s="35"/>
      <c r="Q2" s="42"/>
      <c r="R2" s="42"/>
      <c r="S2" s="42"/>
      <c r="T2" s="46"/>
    </row>
    <row r="3" spans="1:21" ht="46.5" customHeight="1">
      <c r="A3" s="3" t="s">
        <v>0</v>
      </c>
      <c r="B3" s="3"/>
      <c r="C3" s="21"/>
      <c r="D3" s="25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38"/>
      <c r="Q3" s="3" t="s">
        <v>33</v>
      </c>
      <c r="R3" s="3"/>
      <c r="S3" s="3" t="s">
        <v>38</v>
      </c>
      <c r="T3" s="3"/>
      <c r="U3" s="51"/>
    </row>
    <row r="4" spans="1:21" ht="46.5" customHeight="1">
      <c r="A4" s="3" t="s">
        <v>1</v>
      </c>
      <c r="B4" s="3"/>
      <c r="C4" s="22" t="s">
        <v>19</v>
      </c>
      <c r="D4" s="22"/>
      <c r="E4" s="22"/>
      <c r="F4" s="30"/>
      <c r="G4" s="33"/>
      <c r="H4" s="33"/>
      <c r="I4" s="33"/>
      <c r="J4" s="33"/>
      <c r="K4" s="33"/>
      <c r="L4" s="33"/>
      <c r="M4" s="33"/>
      <c r="N4" s="33"/>
      <c r="O4" s="33"/>
      <c r="P4" s="39"/>
      <c r="Q4" s="3" t="s">
        <v>34</v>
      </c>
      <c r="R4" s="3"/>
      <c r="S4" s="3" t="s">
        <v>39</v>
      </c>
      <c r="T4" s="3"/>
      <c r="U4" s="51"/>
    </row>
    <row r="5" spans="1:20" ht="93.2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62.2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43" t="s">
        <v>35</v>
      </c>
      <c r="R6" s="43"/>
      <c r="S6" s="43"/>
      <c r="T6" s="43"/>
    </row>
    <row r="7" spans="1:21" ht="77.55" customHeight="1">
      <c r="A7" s="6" t="s">
        <v>4</v>
      </c>
      <c r="B7" s="6"/>
      <c r="C7" s="23" t="s">
        <v>20</v>
      </c>
      <c r="D7" s="23"/>
      <c r="E7" s="23"/>
      <c r="F7" s="23" t="s">
        <v>24</v>
      </c>
      <c r="G7" s="23"/>
      <c r="H7" s="23"/>
      <c r="I7" s="23" t="s">
        <v>27</v>
      </c>
      <c r="J7" s="23"/>
      <c r="K7" s="23"/>
      <c r="L7" s="23" t="s">
        <v>30</v>
      </c>
      <c r="M7" s="23"/>
      <c r="N7" s="23"/>
      <c r="O7" s="23" t="s">
        <v>31</v>
      </c>
      <c r="P7" s="23"/>
      <c r="Q7" s="23"/>
      <c r="R7" s="23" t="s">
        <v>36</v>
      </c>
      <c r="S7" s="23"/>
      <c r="T7" s="23"/>
      <c r="U7" s="52"/>
    </row>
    <row r="8" spans="1:21" ht="93.2" customHeight="1">
      <c r="A8" s="6"/>
      <c r="B8" s="6"/>
      <c r="C8" s="23" t="s">
        <v>21</v>
      </c>
      <c r="D8" s="23" t="s">
        <v>22</v>
      </c>
      <c r="E8" s="23" t="s">
        <v>23</v>
      </c>
      <c r="F8" s="23" t="s">
        <v>21</v>
      </c>
      <c r="G8" s="23" t="s">
        <v>26</v>
      </c>
      <c r="H8" s="23" t="s">
        <v>23</v>
      </c>
      <c r="I8" s="23" t="s">
        <v>21</v>
      </c>
      <c r="J8" s="23" t="s">
        <v>26</v>
      </c>
      <c r="K8" s="23" t="s">
        <v>23</v>
      </c>
      <c r="L8" s="23" t="s">
        <v>21</v>
      </c>
      <c r="M8" s="23" t="s">
        <v>26</v>
      </c>
      <c r="N8" s="23" t="s">
        <v>23</v>
      </c>
      <c r="O8" s="23" t="s">
        <v>21</v>
      </c>
      <c r="P8" s="23" t="s">
        <v>26</v>
      </c>
      <c r="Q8" s="23" t="s">
        <v>23</v>
      </c>
      <c r="R8" s="23" t="s">
        <v>21</v>
      </c>
      <c r="S8" s="23" t="s">
        <v>26</v>
      </c>
      <c r="T8" s="47" t="s">
        <v>23</v>
      </c>
      <c r="U8" s="53"/>
    </row>
    <row r="9" spans="1:21" ht="129.75" customHeight="1">
      <c r="A9" s="7" t="s">
        <v>5</v>
      </c>
      <c r="B9" s="7"/>
      <c r="C9" s="24">
        <v>77</v>
      </c>
      <c r="D9" s="24">
        <v>212</v>
      </c>
      <c r="E9" s="24">
        <v>520988</v>
      </c>
      <c r="F9" s="24">
        <f>SUM(F10,F16)</f>
        <v>3</v>
      </c>
      <c r="G9" s="24">
        <f>SUM(G10,G16)</f>
        <v>9</v>
      </c>
      <c r="H9" s="24">
        <f>SUM(H10,H16)</f>
        <v>33788</v>
      </c>
      <c r="I9" s="24">
        <f>SUM(I10,I16)</f>
        <v>0</v>
      </c>
      <c r="J9" s="24">
        <f>SUM(J10,J16)</f>
        <v>0</v>
      </c>
      <c r="K9" s="24">
        <f>SUM(K10,K16)</f>
        <v>0</v>
      </c>
      <c r="L9" s="24">
        <f>SUM(L10,L16)</f>
        <v>0</v>
      </c>
      <c r="M9" s="24">
        <f>SUM(M10,M16)</f>
        <v>0</v>
      </c>
      <c r="N9" s="24">
        <f>SUM(N10,N16)</f>
        <v>0</v>
      </c>
      <c r="O9" s="24">
        <f>SUM(O10,O16)</f>
        <v>74</v>
      </c>
      <c r="P9" s="24">
        <f>SUM(P10,P16)</f>
        <v>203</v>
      </c>
      <c r="Q9" s="24">
        <f>SUM(Q10,Q16)</f>
        <v>487200</v>
      </c>
      <c r="R9" s="24">
        <f>SUM(R10,R16)</f>
        <v>0</v>
      </c>
      <c r="S9" s="24">
        <f>SUM(S10,S16)</f>
        <v>0</v>
      </c>
      <c r="T9" s="48">
        <f>SUM(T10,T16)</f>
        <v>0</v>
      </c>
      <c r="U9" s="54"/>
    </row>
    <row r="10" spans="1:21" ht="90.8" customHeight="1">
      <c r="A10" s="8" t="s">
        <v>6</v>
      </c>
      <c r="B10" s="15" t="s">
        <v>13</v>
      </c>
      <c r="C10" s="24">
        <v>8</v>
      </c>
      <c r="D10" s="24">
        <v>22</v>
      </c>
      <c r="E10" s="24">
        <v>52800</v>
      </c>
      <c r="F10" s="24">
        <f>SUM(F11,F14:F15)</f>
        <v>0</v>
      </c>
      <c r="G10" s="24">
        <f>SUM(G11,G14:G15)</f>
        <v>0</v>
      </c>
      <c r="H10" s="24">
        <f>SUM(H11,H14:H15)</f>
        <v>0</v>
      </c>
      <c r="I10" s="24">
        <f>SUM(I11,I14:I15)</f>
        <v>0</v>
      </c>
      <c r="J10" s="24">
        <f>SUM(J11,J14:J15)</f>
        <v>0</v>
      </c>
      <c r="K10" s="24">
        <f>SUM(K11,K14:K15)</f>
        <v>0</v>
      </c>
      <c r="L10" s="24">
        <f>SUM(L11,L14:L15)</f>
        <v>0</v>
      </c>
      <c r="M10" s="24">
        <f>SUM(M11,M14:M15)</f>
        <v>0</v>
      </c>
      <c r="N10" s="24">
        <f>SUM(N11,N14:N15)</f>
        <v>0</v>
      </c>
      <c r="O10" s="24">
        <f>SUM(O11,O14:O15)</f>
        <v>8</v>
      </c>
      <c r="P10" s="24">
        <f>SUM(P11,P14:P15)</f>
        <v>22</v>
      </c>
      <c r="Q10" s="24">
        <f>SUM(Q11,Q14:Q15)</f>
        <v>52800</v>
      </c>
      <c r="R10" s="24">
        <f>SUM(R11,R14:R15)</f>
        <v>0</v>
      </c>
      <c r="S10" s="24">
        <f>SUM(S11,S14:S15)</f>
        <v>0</v>
      </c>
      <c r="T10" s="48">
        <f>SUM(T11,T14:T15)</f>
        <v>0</v>
      </c>
      <c r="U10" s="55"/>
    </row>
    <row r="11" spans="1:21" ht="90.8" customHeight="1">
      <c r="A11" s="8"/>
      <c r="B11" s="15" t="s">
        <v>14</v>
      </c>
      <c r="C11" s="24">
        <v>8</v>
      </c>
      <c r="D11" s="24">
        <v>22</v>
      </c>
      <c r="E11" s="24">
        <v>52800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8</v>
      </c>
      <c r="P11" s="31">
        <v>22</v>
      </c>
      <c r="Q11" s="31">
        <v>52800</v>
      </c>
      <c r="R11" s="31">
        <v>0</v>
      </c>
      <c r="S11" s="31">
        <v>0</v>
      </c>
      <c r="T11" s="49">
        <v>0</v>
      </c>
      <c r="U11" s="55"/>
    </row>
    <row r="12" spans="1:21" ht="90.8" customHeight="1">
      <c r="A12" s="8"/>
      <c r="B12" s="15" t="s">
        <v>15</v>
      </c>
      <c r="C12" s="24">
        <v>8</v>
      </c>
      <c r="D12" s="24">
        <v>22</v>
      </c>
      <c r="E12" s="24">
        <v>52800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8</v>
      </c>
      <c r="P12" s="32">
        <v>22</v>
      </c>
      <c r="Q12" s="32">
        <v>52800</v>
      </c>
      <c r="R12" s="32">
        <v>0</v>
      </c>
      <c r="S12" s="32">
        <v>0</v>
      </c>
      <c r="T12" s="50">
        <v>0</v>
      </c>
      <c r="U12" s="55"/>
    </row>
    <row r="13" spans="1:21" ht="90.8" customHeight="1">
      <c r="A13" s="8"/>
      <c r="B13" s="15" t="s">
        <v>16</v>
      </c>
      <c r="C13" s="24">
        <v>0</v>
      </c>
      <c r="D13" s="24">
        <v>0</v>
      </c>
      <c r="E13" s="24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50">
        <v>0</v>
      </c>
      <c r="U13" s="55"/>
    </row>
    <row r="14" spans="1:21" ht="90.8" customHeight="1">
      <c r="A14" s="8"/>
      <c r="B14" s="16" t="s">
        <v>17</v>
      </c>
      <c r="C14" s="24">
        <v>0</v>
      </c>
      <c r="D14" s="24">
        <v>0</v>
      </c>
      <c r="E14" s="24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50">
        <v>0</v>
      </c>
      <c r="U14" s="55"/>
    </row>
    <row r="15" spans="1:21" ht="90.8" customHeight="1">
      <c r="A15" s="8"/>
      <c r="B15" s="15" t="s">
        <v>18</v>
      </c>
      <c r="C15" s="24">
        <v>0</v>
      </c>
      <c r="D15" s="24">
        <v>0</v>
      </c>
      <c r="E15" s="24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50">
        <v>0</v>
      </c>
      <c r="U15" s="55"/>
    </row>
    <row r="16" spans="1:21" ht="90.8" customHeight="1">
      <c r="A16" s="9" t="s">
        <v>7</v>
      </c>
      <c r="B16" s="15" t="s">
        <v>13</v>
      </c>
      <c r="C16" s="24">
        <v>69</v>
      </c>
      <c r="D16" s="24">
        <v>190</v>
      </c>
      <c r="E16" s="24">
        <v>468188</v>
      </c>
      <c r="F16" s="24">
        <f>SUM(F17,F20:F21)</f>
        <v>3</v>
      </c>
      <c r="G16" s="24">
        <f>SUM(G17,G20:G21)</f>
        <v>9</v>
      </c>
      <c r="H16" s="24">
        <f>SUM(H17,H20:H21)</f>
        <v>33788</v>
      </c>
      <c r="I16" s="24">
        <f>SUM(I17,I20:I21)</f>
        <v>0</v>
      </c>
      <c r="J16" s="24">
        <f>SUM(J17,J20:J21)</f>
        <v>0</v>
      </c>
      <c r="K16" s="24">
        <f>SUM(K17,K20:K21)</f>
        <v>0</v>
      </c>
      <c r="L16" s="24">
        <f>SUM(L17,L20:L21)</f>
        <v>0</v>
      </c>
      <c r="M16" s="24">
        <f>SUM(M17,M20:M21)</f>
        <v>0</v>
      </c>
      <c r="N16" s="24">
        <f>SUM(N17,N20:N21)</f>
        <v>0</v>
      </c>
      <c r="O16" s="24">
        <f>SUM(O17,O20:O21)</f>
        <v>66</v>
      </c>
      <c r="P16" s="24">
        <f>SUM(P17,P20:P21)</f>
        <v>181</v>
      </c>
      <c r="Q16" s="24">
        <f>SUM(Q17,Q20:Q21)</f>
        <v>434400</v>
      </c>
      <c r="R16" s="24">
        <f>SUM(R17,R20:R21)</f>
        <v>0</v>
      </c>
      <c r="S16" s="24">
        <f>SUM(S17,S20:S21)</f>
        <v>0</v>
      </c>
      <c r="T16" s="48">
        <f>SUM(T17,T20:T21)</f>
        <v>0</v>
      </c>
      <c r="U16" s="55"/>
    </row>
    <row r="17" spans="1:21" ht="90.8" customHeight="1">
      <c r="A17" s="9"/>
      <c r="B17" s="15" t="s">
        <v>14</v>
      </c>
      <c r="C17" s="24">
        <v>60</v>
      </c>
      <c r="D17" s="24">
        <v>165</v>
      </c>
      <c r="E17" s="24">
        <v>408188</v>
      </c>
      <c r="F17" s="31">
        <v>3</v>
      </c>
      <c r="G17" s="31">
        <v>9</v>
      </c>
      <c r="H17" s="31">
        <v>33788</v>
      </c>
      <c r="I17" s="31">
        <f>SUM(I18:I19)</f>
        <v>0</v>
      </c>
      <c r="J17" s="31">
        <f>SUM(J18:J19)</f>
        <v>0</v>
      </c>
      <c r="K17" s="31">
        <f>SUM(K18:K19)</f>
        <v>0</v>
      </c>
      <c r="L17" s="31">
        <f>SUM(L18:L19)</f>
        <v>0</v>
      </c>
      <c r="M17" s="31">
        <f>SUM(M18:M19)</f>
        <v>0</v>
      </c>
      <c r="N17" s="31">
        <f>SUM(N18:N19)</f>
        <v>0</v>
      </c>
      <c r="O17" s="31">
        <v>57</v>
      </c>
      <c r="P17" s="31">
        <v>156</v>
      </c>
      <c r="Q17" s="31">
        <v>374400</v>
      </c>
      <c r="R17" s="31">
        <v>0</v>
      </c>
      <c r="S17" s="31">
        <v>0</v>
      </c>
      <c r="T17" s="49">
        <v>0</v>
      </c>
      <c r="U17" s="55"/>
    </row>
    <row r="18" spans="1:21" ht="90.8" customHeight="1">
      <c r="A18" s="9"/>
      <c r="B18" s="15" t="s">
        <v>15</v>
      </c>
      <c r="C18" s="24">
        <v>60</v>
      </c>
      <c r="D18" s="24">
        <v>165</v>
      </c>
      <c r="E18" s="24">
        <v>408188</v>
      </c>
      <c r="F18" s="32">
        <v>3</v>
      </c>
      <c r="G18" s="32">
        <v>9</v>
      </c>
      <c r="H18" s="32">
        <v>33788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57</v>
      </c>
      <c r="P18" s="32">
        <v>156</v>
      </c>
      <c r="Q18" s="32">
        <v>374400</v>
      </c>
      <c r="R18" s="32">
        <v>0</v>
      </c>
      <c r="S18" s="32">
        <v>0</v>
      </c>
      <c r="T18" s="50">
        <v>0</v>
      </c>
      <c r="U18" s="55"/>
    </row>
    <row r="19" spans="1:21" ht="90.8" customHeight="1">
      <c r="A19" s="9"/>
      <c r="B19" s="15" t="s">
        <v>16</v>
      </c>
      <c r="C19" s="24">
        <v>0</v>
      </c>
      <c r="D19" s="24">
        <v>0</v>
      </c>
      <c r="E19" s="24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50">
        <v>0</v>
      </c>
      <c r="U19" s="55"/>
    </row>
    <row r="20" spans="1:21" ht="90.8" customHeight="1">
      <c r="A20" s="9"/>
      <c r="B20" s="16" t="s">
        <v>17</v>
      </c>
      <c r="C20" s="24">
        <v>4</v>
      </c>
      <c r="D20" s="24">
        <v>10</v>
      </c>
      <c r="E20" s="24">
        <v>24000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4</v>
      </c>
      <c r="P20" s="32">
        <v>10</v>
      </c>
      <c r="Q20" s="32">
        <v>24000</v>
      </c>
      <c r="R20" s="32">
        <v>0</v>
      </c>
      <c r="S20" s="32">
        <v>0</v>
      </c>
      <c r="T20" s="50">
        <v>0</v>
      </c>
      <c r="U20" s="55"/>
    </row>
    <row r="21" spans="1:21" ht="90.8" customHeight="1">
      <c r="A21" s="9"/>
      <c r="B21" s="17" t="s">
        <v>18</v>
      </c>
      <c r="C21" s="24">
        <v>5</v>
      </c>
      <c r="D21" s="24">
        <v>15</v>
      </c>
      <c r="E21" s="24">
        <v>36000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5</v>
      </c>
      <c r="P21" s="32">
        <v>15</v>
      </c>
      <c r="Q21" s="32">
        <v>36000</v>
      </c>
      <c r="R21" s="32">
        <v>0</v>
      </c>
      <c r="S21" s="32">
        <v>0</v>
      </c>
      <c r="T21" s="50">
        <v>0</v>
      </c>
      <c r="U21" s="55"/>
    </row>
    <row r="22" spans="1:20" ht="36.5" customHeight="1">
      <c r="A22" s="10" t="s">
        <v>8</v>
      </c>
      <c r="B22" s="10"/>
      <c r="C22" s="11"/>
      <c r="D22" s="11"/>
      <c r="E22" s="11"/>
      <c r="F22" s="10" t="s">
        <v>25</v>
      </c>
      <c r="G22" s="34"/>
      <c r="H22" s="34"/>
      <c r="I22" s="18"/>
      <c r="J22" s="18"/>
      <c r="K22" s="36" t="s">
        <v>28</v>
      </c>
      <c r="L22" s="36"/>
      <c r="M22" s="11"/>
      <c r="N22" s="11"/>
      <c r="O22" s="18"/>
      <c r="P22" s="40" t="s">
        <v>32</v>
      </c>
      <c r="Q22" s="40"/>
      <c r="R22" s="11" t="s">
        <v>37</v>
      </c>
      <c r="S22" s="45"/>
      <c r="T22" s="45"/>
    </row>
    <row r="23" spans="1:20" ht="36.5" customHeight="1">
      <c r="A23" s="10"/>
      <c r="B23" s="10"/>
      <c r="C23" s="1"/>
      <c r="D23" s="1"/>
      <c r="E23" s="1"/>
      <c r="F23" s="10"/>
      <c r="G23" s="27"/>
      <c r="H23" s="27"/>
      <c r="I23" s="19"/>
      <c r="J23" s="19"/>
      <c r="K23" s="36"/>
      <c r="L23" s="36"/>
      <c r="M23" s="1"/>
      <c r="N23" s="1"/>
      <c r="O23" s="19"/>
      <c r="P23" s="40"/>
      <c r="Q23" s="40"/>
      <c r="R23" s="44"/>
      <c r="S23" s="1"/>
      <c r="T23" s="1"/>
    </row>
    <row r="24" spans="1:20" ht="36.5" customHeight="1">
      <c r="A24" s="11"/>
      <c r="B24" s="18"/>
      <c r="C24" s="1"/>
      <c r="D24" s="1"/>
      <c r="E24" s="1"/>
      <c r="F24" s="11"/>
      <c r="G24" s="1"/>
      <c r="H24" s="1"/>
      <c r="I24" s="1"/>
      <c r="J24" s="1"/>
      <c r="K24" s="37" t="s">
        <v>29</v>
      </c>
      <c r="L24" s="11"/>
      <c r="M24" s="1"/>
      <c r="N24" s="1"/>
      <c r="O24" s="1"/>
      <c r="P24" s="18"/>
      <c r="Q24" s="18"/>
      <c r="R24" s="19"/>
      <c r="S24" s="1"/>
      <c r="T24" s="1"/>
    </row>
    <row r="25" spans="1:20" ht="36.5" customHeight="1">
      <c r="A25" s="12" t="s">
        <v>9</v>
      </c>
      <c r="B25" s="19"/>
      <c r="C25" s="19"/>
      <c r="D25" s="26"/>
      <c r="E25" s="26"/>
      <c r="F25" s="26"/>
      <c r="G25" s="26"/>
      <c r="H25" s="2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36.5" customHeight="1">
      <c r="A26" s="12" t="s">
        <v>10</v>
      </c>
      <c r="B26" s="19"/>
      <c r="C26" s="19"/>
      <c r="D26" s="26"/>
      <c r="E26" s="26"/>
      <c r="F26" s="26"/>
      <c r="G26" s="26"/>
      <c r="H26" s="2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36.5" customHeight="1">
      <c r="A27" s="13" t="s">
        <v>11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ht="42.85" customHeight="1">
      <c r="A28" s="13" t="s">
        <v>12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41"/>
      <c r="Q28" s="41"/>
      <c r="R28" s="41"/>
      <c r="S28" s="41"/>
      <c r="T28" s="41"/>
    </row>
    <row r="29" spans="1:20" ht="31.1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41"/>
      <c r="Q29" s="41"/>
      <c r="R29" s="41"/>
      <c r="S29" s="41"/>
      <c r="T29" s="41"/>
    </row>
    <row r="30" spans="1:20" ht="31.1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41"/>
      <c r="Q30" s="41"/>
      <c r="R30" s="41"/>
      <c r="S30" s="41"/>
      <c r="T30" s="41"/>
    </row>
    <row r="31" spans="1:20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1:20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1:20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1:20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1:20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0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1:20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1:20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</row>
    <row r="80" spans="1:20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</row>
    <row r="81" spans="1:20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0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0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</row>
    <row r="85" spans="1:20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20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</row>
    <row r="87" spans="1:20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0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spans="1:20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</row>
    <row r="92" spans="1:20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</row>
    <row r="93" spans="1:20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1:20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0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1:20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1:20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1:20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1:20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1:20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</row>
    <row r="103" spans="1:20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1:20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</row>
    <row r="105" spans="1:20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0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1:20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</row>
    <row r="109" spans="1:20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</row>
    <row r="110" spans="1:20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1:20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1:20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1:20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1:20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</row>
    <row r="115" spans="1:20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</row>
    <row r="116" spans="1:20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</row>
    <row r="117" spans="1:20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</row>
    <row r="118" spans="1:20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</row>
    <row r="119" spans="1:20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</row>
    <row r="120" spans="1:20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</row>
    <row r="121" spans="1:20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</row>
    <row r="122" spans="1:20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</row>
    <row r="123" spans="1:20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</row>
    <row r="124" spans="1:20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</row>
    <row r="125" spans="1:20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</row>
    <row r="126" spans="1:20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</row>
    <row r="127" spans="1:20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</row>
    <row r="128" spans="1:20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</row>
    <row r="129" spans="1:20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</row>
    <row r="130" spans="1:20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</row>
    <row r="131" spans="1:20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</row>
    <row r="132" spans="1:20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</row>
    <row r="133" spans="1:20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</row>
    <row r="134" spans="1:20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</row>
    <row r="135" spans="1:20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</row>
    <row r="136" spans="1:20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</row>
    <row r="137" spans="1:20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</row>
    <row r="138" spans="1:20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</row>
    <row r="139" spans="1:20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</row>
    <row r="140" spans="1:20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</row>
    <row r="141" spans="1:20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</row>
    <row r="142" spans="1:20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</row>
    <row r="143" spans="1:20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</row>
    <row r="144" spans="1:20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</row>
    <row r="145" spans="1:20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1:20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</row>
    <row r="147" spans="1:20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</row>
    <row r="148" spans="1:20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</row>
    <row r="149" spans="1:20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</row>
    <row r="150" spans="1:20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</row>
    <row r="151" spans="1:20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</row>
    <row r="152" spans="1:20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</row>
    <row r="153" spans="1:20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</row>
    <row r="154" spans="1:20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</row>
    <row r="155" spans="1:20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1:20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</row>
    <row r="157" spans="1:20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</row>
    <row r="158" spans="1:20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</row>
    <row r="159" spans="1:20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</row>
    <row r="160" spans="1:20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</row>
    <row r="161" spans="1:20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</row>
    <row r="162" spans="1:20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</row>
    <row r="163" spans="1:20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</row>
    <row r="164" spans="1:20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</row>
    <row r="165" spans="1:20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</row>
    <row r="166" spans="1:20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</row>
    <row r="167" spans="1:20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</row>
    <row r="168" spans="1:20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</row>
    <row r="169" spans="1:20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</row>
    <row r="170" spans="1:20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</row>
    <row r="171" spans="1:20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</row>
    <row r="172" spans="1:20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</row>
    <row r="173" spans="1:20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</row>
    <row r="174" spans="1:20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</row>
    <row r="175" spans="1:20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</row>
    <row r="176" spans="1:20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</row>
    <row r="177" spans="1:20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</row>
    <row r="178" spans="1:20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</row>
    <row r="179" spans="1:20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</row>
    <row r="180" spans="1:20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</row>
    <row r="181" spans="1:20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</row>
    <row r="182" spans="1:20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</row>
    <row r="183" spans="1:20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</row>
    <row r="184" spans="1:20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</row>
    <row r="185" spans="1:20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</row>
    <row r="186" spans="1:20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</row>
    <row r="187" spans="1:20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</row>
    <row r="188" spans="1:20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</row>
    <row r="189" spans="1:20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</row>
    <row r="190" spans="1:20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</row>
    <row r="191" spans="1:20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</row>
    <row r="192" spans="1:20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</row>
    <row r="193" spans="1:20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</row>
    <row r="194" spans="1:20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</row>
    <row r="195" spans="1:20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</row>
    <row r="196" spans="1:20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</row>
    <row r="197" spans="1:20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</row>
    <row r="198" spans="1:20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</row>
    <row r="199" spans="1:20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</row>
    <row r="200" spans="1:20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