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<sst xmlns="http://schemas.openxmlformats.org/spreadsheetml/2006/main" count="72" uniqueCount="65">
  <si>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</si>
  <si>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</si>
  <si>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</si>
  <si>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中華民國111年7月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</si>
  <si>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</si>
  <si>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</si>
  <si>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</si>
  <si>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</si>
  <si>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</si>
  <si>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</si>
  <si>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</si>
  <si>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</si>
  <si>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</si>
  <si>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</si>
  <si>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</si>
  <si>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</si>
  <si>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</si>
  <si>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</si>
  <si>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</si>
  <si>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</si>
  <si>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</si>
  <si>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</si>
  <si>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</si>
  <si>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</si>
  <si>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</si>
  <si>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</si>
  <si>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</si>
  <si>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</si>
  <si>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</si>
  <si>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</si>
  <si>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</si>
  <si>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</si>
  <si>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</si>
  <si>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</si>
  <si>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</si>
  <si>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</si>
  <si>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</si>
  <si>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</si>
  <si>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</si>
  <si>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</si>
  <si>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</si>
  <si>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</si>
  <si>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</si>
  <si>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</si>
  <si>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</si>
  <si>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</si>
  <si>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</si>
  <si>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</si>
  <si>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</si>
  <si>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</si>
  <si>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</si>
  <si>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</si>
  <si>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</si>
  <si>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</si>
  <si>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</si>
  <si>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</si>
  <si>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</si>
  <si>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</si>
  <si>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</si>
  <si>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</si>
  <si>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</si>
  <si>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</si>
  <si>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111年 8月 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</si>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</sst>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(* #,##0_);_(* \(#,##0\);_(* &quot;-&quot;??_);_(@_)"/>
    <numFmt numFmtId="197" formatCode="#,##0_ "/>
    <numFmt numFmtId="198" formatCode="_(* #,##0.00_);_(* \(#,##0.00\);_(* &quot;-&quot;??_);_(@_)"/>
    <numFmt numFmtId="199" formatCode="#,##0.00_ 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M31" sqref="M31:N31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43.1" customHeight="1">
      <c r="A1" s="1" t="s">
        <v>0</v>
      </c>
      <c r="B1" s="15"/>
      <c r="C1" s="22"/>
      <c r="D1" s="13"/>
      <c r="E1" s="13"/>
      <c r="F1" s="13"/>
      <c r="G1" s="13"/>
      <c r="H1" s="33"/>
      <c r="I1" s="13"/>
      <c r="J1" s="33"/>
      <c r="K1" s="40"/>
      <c r="L1" s="1" t="s">
        <v>55</v>
      </c>
      <c r="M1" s="1" t="s">
        <v>58</v>
      </c>
      <c r="N1" s="1"/>
      <c r="O1" s="15"/>
      <c r="P1" s="33"/>
      <c r="Q1" s="33"/>
      <c r="R1" s="33"/>
      <c r="S1" s="33"/>
      <c r="T1" s="33"/>
      <c r="U1" s="33"/>
      <c r="V1" s="33"/>
      <c r="W1" s="33"/>
      <c r="X1" s="33"/>
      <c r="Y1" s="33"/>
      <c r="Z1" s="13"/>
      <c r="AA1" s="13"/>
    </row>
    <row r="2" spans="1:27" ht="43.1" customHeight="1">
      <c r="A2" s="1" t="s">
        <v>1</v>
      </c>
      <c r="B2" s="16" t="s">
        <v>22</v>
      </c>
      <c r="C2" s="23"/>
      <c r="D2" s="23"/>
      <c r="E2" s="23"/>
      <c r="F2" s="23"/>
      <c r="G2" s="23"/>
      <c r="H2" s="23"/>
      <c r="I2" s="23"/>
      <c r="J2" s="23"/>
      <c r="K2" s="41"/>
      <c r="L2" s="1" t="s">
        <v>56</v>
      </c>
      <c r="M2" s="1" t="s">
        <v>59</v>
      </c>
      <c r="N2" s="1"/>
      <c r="O2" s="15"/>
      <c r="P2" s="33"/>
      <c r="Q2" s="33"/>
      <c r="R2" s="33"/>
      <c r="S2" s="33"/>
      <c r="T2" s="33"/>
      <c r="U2" s="33"/>
      <c r="V2" s="33"/>
      <c r="W2" s="33"/>
      <c r="X2" s="33"/>
      <c r="Y2" s="33"/>
      <c r="Z2" s="13"/>
      <c r="AA2" s="13"/>
    </row>
    <row r="3" spans="1:31" ht="36.5" customHeight="1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44"/>
      <c r="N3" s="44"/>
      <c r="O3" s="30"/>
      <c r="P3" s="13"/>
      <c r="Q3" s="13"/>
      <c r="R3" s="30"/>
      <c r="S3" s="13"/>
      <c r="T3" s="13"/>
      <c r="U3" s="33"/>
      <c r="V3" s="33"/>
      <c r="W3" s="33"/>
      <c r="X3" s="33"/>
      <c r="Y3" s="33"/>
      <c r="Z3" s="33"/>
      <c r="AA3" s="33"/>
      <c r="AB3" s="13"/>
      <c r="AC3" s="13"/>
      <c r="AD3" s="13"/>
      <c r="AE3" s="13"/>
    </row>
    <row r="4" spans="1:31" ht="36.5" customHeight="1">
      <c r="A4" s="3"/>
      <c r="B4" s="3"/>
      <c r="C4" s="3"/>
      <c r="D4" s="3"/>
      <c r="E4" s="3"/>
      <c r="F4" s="13"/>
      <c r="G4" s="30"/>
      <c r="H4" s="13"/>
      <c r="I4" s="30"/>
      <c r="J4" s="13"/>
      <c r="K4" s="30"/>
      <c r="L4" s="13"/>
      <c r="M4" s="33"/>
      <c r="N4" s="33"/>
      <c r="O4" s="30"/>
      <c r="P4" s="13"/>
      <c r="Q4" s="13"/>
      <c r="R4" s="30"/>
      <c r="S4" s="13"/>
      <c r="T4" s="13"/>
      <c r="U4" s="33"/>
      <c r="V4" s="33"/>
      <c r="W4" s="33"/>
      <c r="X4" s="33"/>
      <c r="Y4" s="33"/>
      <c r="Z4" s="33"/>
      <c r="AA4" s="33"/>
      <c r="AB4" s="13"/>
      <c r="AC4" s="13"/>
      <c r="AD4" s="13"/>
      <c r="AE4" s="13"/>
    </row>
    <row r="5" spans="1:31" ht="83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  <c r="P5" s="13"/>
      <c r="Q5" s="13"/>
      <c r="R5" s="30"/>
      <c r="S5" s="13"/>
      <c r="T5" s="13"/>
      <c r="U5" s="33"/>
      <c r="V5" s="33"/>
      <c r="W5" s="33"/>
      <c r="X5" s="33"/>
      <c r="Y5" s="33"/>
      <c r="Z5" s="33"/>
      <c r="AA5" s="33"/>
      <c r="AB5" s="13"/>
      <c r="AC5" s="13"/>
      <c r="AD5" s="13"/>
      <c r="AE5" s="13"/>
    </row>
    <row r="6" spans="1:14" ht="83.3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63.8" customHeight="1">
      <c r="A7" s="6" t="s">
        <v>4</v>
      </c>
      <c r="B7" s="17" t="s">
        <v>23</v>
      </c>
      <c r="C7" s="17"/>
      <c r="D7" s="17"/>
      <c r="E7" s="17" t="s">
        <v>35</v>
      </c>
      <c r="F7" s="17"/>
      <c r="G7" s="17"/>
      <c r="H7" s="17"/>
      <c r="I7" s="17"/>
      <c r="J7" s="17"/>
      <c r="K7" s="17" t="s">
        <v>50</v>
      </c>
      <c r="L7" s="17"/>
      <c r="M7" s="17"/>
      <c r="N7" s="17"/>
      <c r="O7" s="15"/>
    </row>
    <row r="8" spans="1:14" ht="42.75" customHeight="1">
      <c r="A8" s="7" t="s">
        <v>5</v>
      </c>
      <c r="B8" s="17" t="s">
        <v>24</v>
      </c>
      <c r="C8" s="17" t="s">
        <v>29</v>
      </c>
      <c r="D8" s="17" t="s">
        <v>7</v>
      </c>
      <c r="E8" s="17" t="s">
        <v>36</v>
      </c>
      <c r="F8" s="17"/>
      <c r="G8" s="17" t="s">
        <v>41</v>
      </c>
      <c r="H8" s="17"/>
      <c r="I8" s="17" t="s">
        <v>46</v>
      </c>
      <c r="J8" s="17"/>
      <c r="K8" s="17" t="s">
        <v>51</v>
      </c>
      <c r="L8" s="17"/>
      <c r="M8" s="17" t="s">
        <v>60</v>
      </c>
      <c r="N8" s="46" t="s">
        <v>63</v>
      </c>
    </row>
    <row r="9" spans="1:14" ht="36.5" customHeight="1">
      <c r="A9" s="8"/>
      <c r="B9" s="17"/>
      <c r="C9" s="17"/>
      <c r="D9" s="17"/>
      <c r="E9" s="17" t="s">
        <v>37</v>
      </c>
      <c r="F9" s="27" t="s">
        <v>39</v>
      </c>
      <c r="G9" s="17" t="s">
        <v>37</v>
      </c>
      <c r="H9" s="27" t="s">
        <v>39</v>
      </c>
      <c r="I9" s="17" t="s">
        <v>47</v>
      </c>
      <c r="J9" s="17"/>
      <c r="K9" s="17" t="s">
        <v>52</v>
      </c>
      <c r="L9" s="17"/>
      <c r="M9" s="17"/>
      <c r="N9" s="46"/>
    </row>
    <row r="10" spans="1:14" ht="36.5" customHeight="1">
      <c r="A10" s="8"/>
      <c r="B10" s="17"/>
      <c r="C10" s="17"/>
      <c r="D10" s="24" t="s">
        <v>31</v>
      </c>
      <c r="E10" s="17"/>
      <c r="F10" s="27"/>
      <c r="G10" s="17"/>
      <c r="H10" s="27"/>
      <c r="I10" s="17" t="s">
        <v>37</v>
      </c>
      <c r="J10" s="36" t="s">
        <v>39</v>
      </c>
      <c r="K10" s="17" t="s">
        <v>37</v>
      </c>
      <c r="L10" s="36" t="s">
        <v>39</v>
      </c>
      <c r="M10" s="17"/>
      <c r="N10" s="46"/>
    </row>
    <row r="11" spans="1:27" ht="36.5" customHeight="1">
      <c r="A11" s="9" t="s">
        <v>6</v>
      </c>
      <c r="B11" s="17" t="s">
        <v>25</v>
      </c>
      <c r="C11" s="17" t="s">
        <v>30</v>
      </c>
      <c r="D11" s="17" t="s">
        <v>32</v>
      </c>
      <c r="E11" s="17" t="s">
        <v>38</v>
      </c>
      <c r="F11" s="17" t="s">
        <v>40</v>
      </c>
      <c r="G11" s="17" t="s">
        <v>42</v>
      </c>
      <c r="H11" s="17" t="s">
        <v>45</v>
      </c>
      <c r="I11" s="17" t="s">
        <v>48</v>
      </c>
      <c r="J11" s="17" t="s">
        <v>49</v>
      </c>
      <c r="K11" s="17" t="s">
        <v>53</v>
      </c>
      <c r="L11" s="17" t="s">
        <v>57</v>
      </c>
      <c r="M11" s="17" t="s">
        <v>61</v>
      </c>
      <c r="N11" s="46" t="s">
        <v>64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58.5" customHeight="1">
      <c r="A12" s="10" t="s">
        <v>7</v>
      </c>
      <c r="B12" s="18">
        <f>SUM(B13:B33)</f>
        <v>271</v>
      </c>
      <c r="C12" s="18">
        <f>SUM(C13:C33)</f>
        <v>76</v>
      </c>
      <c r="D12" s="18">
        <f>B12+C12</f>
        <v>347</v>
      </c>
      <c r="E12" s="18">
        <f>SUM(E13:E33)</f>
        <v>262</v>
      </c>
      <c r="F12" s="28">
        <f>IF(I12&gt;0,E12/I12*100,0)</f>
        <v>100</v>
      </c>
      <c r="G12" s="18">
        <f>SUM(G13:G33)</f>
        <v>0</v>
      </c>
      <c r="H12" s="28">
        <f>IF(I12&gt;0,G12/I12*100,0)</f>
        <v>0</v>
      </c>
      <c r="I12" s="18">
        <f>E12+G12</f>
        <v>262</v>
      </c>
      <c r="J12" s="28">
        <f>IF(D12&gt;0,I12/D12*100,0)</f>
        <v>75.5043227665706</v>
      </c>
      <c r="K12" s="18">
        <f>D12-I12</f>
        <v>85</v>
      </c>
      <c r="L12" s="28">
        <f>IF(D12&gt;0,K12/D12*100,0)</f>
        <v>24.4956772334294</v>
      </c>
      <c r="M12" s="18">
        <f>K12-N12</f>
        <v>85</v>
      </c>
      <c r="N12" s="47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58.5" customHeight="1">
      <c r="A13" s="10" t="s">
        <v>8</v>
      </c>
      <c r="B13" s="19">
        <v>0</v>
      </c>
      <c r="C13" s="19">
        <v>0</v>
      </c>
      <c r="D13" s="18">
        <v>0</v>
      </c>
      <c r="E13" s="19">
        <v>0</v>
      </c>
      <c r="F13" s="28">
        <f>IF(I13&gt;0,E13/I13*100,0)</f>
        <v>0</v>
      </c>
      <c r="G13" s="19">
        <v>0</v>
      </c>
      <c r="H13" s="28">
        <f>IF(I13&gt;0,G13/I13*100,0)</f>
        <v>0</v>
      </c>
      <c r="I13" s="18">
        <f>E13+G13</f>
        <v>0</v>
      </c>
      <c r="J13" s="28">
        <f>IF(D13&gt;0,I13/D13*100,0)</f>
        <v>0</v>
      </c>
      <c r="K13" s="18">
        <f>D13-I13</f>
        <v>0</v>
      </c>
      <c r="L13" s="28">
        <f>IF(D13&gt;0,K13/D13*100,0)</f>
        <v>0</v>
      </c>
      <c r="M13" s="19">
        <v>0</v>
      </c>
      <c r="N13" s="48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58.5" customHeight="1">
      <c r="A14" s="10" t="s">
        <v>9</v>
      </c>
      <c r="B14" s="19">
        <v>0</v>
      </c>
      <c r="C14" s="19">
        <v>0</v>
      </c>
      <c r="D14" s="18">
        <f>B14+C14</f>
        <v>0</v>
      </c>
      <c r="E14" s="19">
        <v>0</v>
      </c>
      <c r="F14" s="28">
        <f>IF(I14&gt;0,E14/I14*100,0)</f>
        <v>0</v>
      </c>
      <c r="G14" s="19">
        <v>0</v>
      </c>
      <c r="H14" s="28">
        <f>IF(I14&gt;0,G14/I14*100,0)</f>
        <v>0</v>
      </c>
      <c r="I14" s="18">
        <f>E14+G14</f>
        <v>0</v>
      </c>
      <c r="J14" s="28">
        <f>IF(D14&gt;0,I14/D14*100,0)</f>
        <v>0</v>
      </c>
      <c r="K14" s="18">
        <f>D14-I14</f>
        <v>0</v>
      </c>
      <c r="L14" s="28">
        <f>IF(D14&gt;0,K14/D14*100,0)</f>
        <v>0</v>
      </c>
      <c r="M14" s="19">
        <v>0</v>
      </c>
      <c r="N14" s="48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58.5" customHeight="1">
      <c r="A15" s="10" t="s">
        <v>10</v>
      </c>
      <c r="B15" s="19">
        <v>97</v>
      </c>
      <c r="C15" s="19">
        <v>6</v>
      </c>
      <c r="D15" s="18">
        <f>B15+C15</f>
        <v>103</v>
      </c>
      <c r="E15" s="19">
        <v>100</v>
      </c>
      <c r="F15" s="28">
        <f>IF(I15&gt;0,E15/I15*100,0)</f>
        <v>100</v>
      </c>
      <c r="G15" s="19">
        <v>0</v>
      </c>
      <c r="H15" s="28">
        <f>IF(I15&gt;0,G15/I15*100,0)</f>
        <v>0</v>
      </c>
      <c r="I15" s="18">
        <f>E15+G15</f>
        <v>100</v>
      </c>
      <c r="J15" s="28">
        <f>IF(D15&gt;0,I15/D15*100,0)</f>
        <v>97.0873786407767</v>
      </c>
      <c r="K15" s="18">
        <f>D15-I15</f>
        <v>3</v>
      </c>
      <c r="L15" s="28">
        <f>IF(D15&gt;0,K15/D15*100,0)</f>
        <v>2.9126213592233</v>
      </c>
      <c r="M15" s="19">
        <v>3</v>
      </c>
      <c r="N15" s="48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58.5" customHeight="1">
      <c r="A16" s="10" t="s">
        <v>11</v>
      </c>
      <c r="B16" s="19">
        <v>19</v>
      </c>
      <c r="C16" s="19">
        <v>8</v>
      </c>
      <c r="D16" s="18">
        <f>B16+C16</f>
        <v>27</v>
      </c>
      <c r="E16" s="19">
        <v>19</v>
      </c>
      <c r="F16" s="28">
        <f>IF(I16&gt;0,E16/I16*100,0)</f>
        <v>100</v>
      </c>
      <c r="G16" s="19">
        <v>0</v>
      </c>
      <c r="H16" s="28">
        <f>IF(I16&gt;0,G16/I16*100,0)</f>
        <v>0</v>
      </c>
      <c r="I16" s="18">
        <f>E16+G16</f>
        <v>19</v>
      </c>
      <c r="J16" s="28">
        <f>IF(D16&gt;0,I16/D16*100,0)</f>
        <v>70.3703703703704</v>
      </c>
      <c r="K16" s="18">
        <f>D16-I16</f>
        <v>8</v>
      </c>
      <c r="L16" s="28">
        <f>IF(D16&gt;0,K16/D16*100,0)</f>
        <v>29.6296296296296</v>
      </c>
      <c r="M16" s="19">
        <v>8</v>
      </c>
      <c r="N16" s="48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58.5" customHeight="1">
      <c r="A17" s="10" t="s">
        <v>12</v>
      </c>
      <c r="B17" s="19">
        <v>5</v>
      </c>
      <c r="C17" s="19">
        <v>1</v>
      </c>
      <c r="D17" s="18">
        <f>B17+C17</f>
        <v>6</v>
      </c>
      <c r="E17" s="19">
        <v>6</v>
      </c>
      <c r="F17" s="28">
        <f>IF(I17&gt;0,E17/I17*100,0)</f>
        <v>100</v>
      </c>
      <c r="G17" s="19">
        <v>0</v>
      </c>
      <c r="H17" s="28">
        <f>IF(I17&gt;0,G17/I17*100,0)</f>
        <v>0</v>
      </c>
      <c r="I17" s="18">
        <f>E17+G17</f>
        <v>6</v>
      </c>
      <c r="J17" s="28">
        <f>IF(D17&gt;0,I17/D17*100,0)</f>
        <v>100</v>
      </c>
      <c r="K17" s="18">
        <f>D17-I17</f>
        <v>0</v>
      </c>
      <c r="L17" s="28">
        <f>IF(D17&gt;0,K17/D17*100,0)</f>
        <v>0</v>
      </c>
      <c r="M17" s="19">
        <v>0</v>
      </c>
      <c r="N17" s="48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58.5" customHeight="1">
      <c r="A18" s="10" t="s">
        <v>13</v>
      </c>
      <c r="B18" s="19">
        <v>147</v>
      </c>
      <c r="C18" s="19">
        <v>61</v>
      </c>
      <c r="D18" s="18">
        <f>B18+C18</f>
        <v>208</v>
      </c>
      <c r="E18" s="19">
        <v>134</v>
      </c>
      <c r="F18" s="28">
        <f>IF(I18&gt;0,E18/I18*100,0)</f>
        <v>100</v>
      </c>
      <c r="G18" s="19">
        <v>0</v>
      </c>
      <c r="H18" s="28">
        <f>IF(I18&gt;0,G18/I18*100,0)</f>
        <v>0</v>
      </c>
      <c r="I18" s="18">
        <f>E18+G18</f>
        <v>134</v>
      </c>
      <c r="J18" s="28">
        <f>IF(D18&gt;0,I18/D18*100,0)</f>
        <v>64.4230769230769</v>
      </c>
      <c r="K18" s="18">
        <f>D18-I18</f>
        <v>74</v>
      </c>
      <c r="L18" s="28">
        <f>IF(D18&gt;0,K18/D18*100,0)</f>
        <v>35.5769230769231</v>
      </c>
      <c r="M18" s="19">
        <v>74</v>
      </c>
      <c r="N18" s="48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58.5" customHeight="1">
      <c r="A19" s="10" t="s">
        <v>14</v>
      </c>
      <c r="B19" s="19">
        <v>3</v>
      </c>
      <c r="C19" s="19">
        <v>0</v>
      </c>
      <c r="D19" s="18">
        <f>B19+C19</f>
        <v>3</v>
      </c>
      <c r="E19" s="19">
        <v>3</v>
      </c>
      <c r="F19" s="28">
        <f>IF(I19&gt;0,E19/I19*100,0)</f>
        <v>100</v>
      </c>
      <c r="G19" s="19">
        <v>0</v>
      </c>
      <c r="H19" s="28">
        <f>IF(I19&gt;0,G19/I19*100,0)</f>
        <v>0</v>
      </c>
      <c r="I19" s="18">
        <f>E19+G19</f>
        <v>3</v>
      </c>
      <c r="J19" s="28">
        <f>IF(D19&gt;0,I19/D19*100,0)</f>
        <v>100</v>
      </c>
      <c r="K19" s="18">
        <f>D19-I19</f>
        <v>0</v>
      </c>
      <c r="L19" s="28">
        <f>IF(D19&gt;0,K19/D19*100,0)</f>
        <v>0</v>
      </c>
      <c r="M19" s="19">
        <v>0</v>
      </c>
      <c r="N19" s="48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58.5" customHeight="1">
      <c r="A20" s="10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28">
        <f>IF(I20&gt;0,E20/I20*100,0)</f>
        <v>0</v>
      </c>
      <c r="G20" s="19">
        <v>0</v>
      </c>
      <c r="H20" s="28">
        <f>IF(I20&gt;0,G20/I20*100,0)</f>
        <v>0</v>
      </c>
      <c r="I20" s="18">
        <f>E20+G20</f>
        <v>0</v>
      </c>
      <c r="J20" s="28">
        <f>IF(D20&gt;0,I20/D20*100,0)</f>
        <v>0</v>
      </c>
      <c r="K20" s="18">
        <f>D20-I20</f>
        <v>0</v>
      </c>
      <c r="L20" s="28">
        <f>IF(D20&gt;0,K20/D20*100,0)</f>
        <v>0</v>
      </c>
      <c r="M20" s="19">
        <v>0</v>
      </c>
      <c r="N20" s="48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58.5" customHeight="1">
      <c r="A21" s="10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28">
        <f>IF(I21&gt;0,E21/I21*100,0)</f>
        <v>0</v>
      </c>
      <c r="G21" s="19">
        <v>0</v>
      </c>
      <c r="H21" s="28">
        <f>IF(I21&gt;0,G21/I21*100,0)</f>
        <v>0</v>
      </c>
      <c r="I21" s="18">
        <f>E21+G21</f>
        <v>0</v>
      </c>
      <c r="J21" s="28">
        <f>IF(D21&gt;0,I21/D21*100,0)</f>
        <v>0</v>
      </c>
      <c r="K21" s="18">
        <f>D21-I21</f>
        <v>0</v>
      </c>
      <c r="L21" s="28">
        <f>IF(D21&gt;0,K21/D21*100,0)</f>
        <v>0</v>
      </c>
      <c r="M21" s="19">
        <v>0</v>
      </c>
      <c r="N21" s="48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58.5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28">
        <f>IF(I22&gt;0,E22/I22*100,0)</f>
        <v>0</v>
      </c>
      <c r="G22" s="19">
        <v>0</v>
      </c>
      <c r="H22" s="28">
        <f>IF(I22&gt;0,G22/I22*100,0)</f>
        <v>0</v>
      </c>
      <c r="I22" s="18">
        <f>E22+G22</f>
        <v>0</v>
      </c>
      <c r="J22" s="28">
        <f>IF(D22&gt;0,I22/D22*100,0)</f>
        <v>0</v>
      </c>
      <c r="K22" s="18">
        <f>D22-I22</f>
        <v>0</v>
      </c>
      <c r="L22" s="28">
        <f>IF(D22&gt;0,K22/D22*100,0)</f>
        <v>0</v>
      </c>
      <c r="M22" s="19">
        <v>0</v>
      </c>
      <c r="N22" s="48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58.5" customHeight="1">
      <c r="A23" s="10" t="s">
        <v>18</v>
      </c>
      <c r="B23" s="19">
        <v>0</v>
      </c>
      <c r="C23" s="19">
        <v>0</v>
      </c>
      <c r="D23" s="18">
        <f>B23+C23</f>
        <v>0</v>
      </c>
      <c r="E23" s="19">
        <v>0</v>
      </c>
      <c r="F23" s="28">
        <f>IF(I23&gt;0,E23/I23*100,0)</f>
        <v>0</v>
      </c>
      <c r="G23" s="19">
        <v>0</v>
      </c>
      <c r="H23" s="28">
        <f>IF(I23&gt;0,G23/I23*100,0)</f>
        <v>0</v>
      </c>
      <c r="I23" s="18">
        <f>E23+G23</f>
        <v>0</v>
      </c>
      <c r="J23" s="28">
        <f>IF(D23&gt;0,I23/D23*100,0)</f>
        <v>0</v>
      </c>
      <c r="K23" s="18">
        <f>D23-I23</f>
        <v>0</v>
      </c>
      <c r="L23" s="28">
        <f>IF(D23&gt;0,K23/D23*100,0)</f>
        <v>0</v>
      </c>
      <c r="M23" s="19">
        <v>0</v>
      </c>
      <c r="N23" s="48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58.5" customHeight="1">
      <c r="A24" s="11"/>
      <c r="B24" s="17"/>
      <c r="C24" s="17"/>
      <c r="D24" s="17"/>
      <c r="E24" s="17"/>
      <c r="F24" s="24"/>
      <c r="G24" s="17"/>
      <c r="H24" s="24"/>
      <c r="I24" s="17"/>
      <c r="J24" s="24"/>
      <c r="K24" s="17"/>
      <c r="L24" s="24"/>
      <c r="M24" s="17"/>
      <c r="N24" s="46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58.5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58.5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58.5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58.5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8.5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82.4" customHeight="1">
      <c r="A30" s="10"/>
      <c r="B30" s="20"/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43.1" customHeight="1">
      <c r="A31" s="12"/>
      <c r="B31" s="12"/>
      <c r="C31" s="12"/>
      <c r="D31" s="12"/>
      <c r="E31" s="12"/>
      <c r="F31" s="12"/>
      <c r="G31" s="12"/>
      <c r="H31" s="12"/>
      <c r="I31" s="34"/>
      <c r="J31" s="37"/>
      <c r="K31" s="12"/>
      <c r="L31" s="12"/>
      <c r="M31" s="45" t="s">
        <v>62</v>
      </c>
      <c r="N31" s="45"/>
      <c r="O31" s="33"/>
      <c r="P31" s="33"/>
      <c r="Q31" s="33"/>
      <c r="R31" s="33"/>
      <c r="S31" s="33"/>
      <c r="T31" s="33"/>
      <c r="U31" s="33"/>
      <c r="V31" s="33"/>
      <c r="W31" s="33"/>
      <c r="X31" s="13"/>
      <c r="Y31" s="13"/>
      <c r="Z31" s="13"/>
      <c r="AA31" s="13"/>
    </row>
    <row r="32" spans="1:27" ht="36.5" customHeight="1">
      <c r="A32" s="13"/>
      <c r="B32" s="13"/>
      <c r="C32" s="13"/>
      <c r="D32" s="13"/>
      <c r="E32" s="13"/>
      <c r="F32" s="13"/>
      <c r="G32" s="13"/>
      <c r="H32" s="13"/>
      <c r="I32" s="35"/>
      <c r="J32" s="38"/>
      <c r="K32" s="13"/>
      <c r="L32" s="13"/>
      <c r="M32" s="13"/>
      <c r="N32" s="13"/>
      <c r="O32" s="33"/>
      <c r="P32" s="33"/>
      <c r="Q32" s="33"/>
      <c r="R32" s="33"/>
      <c r="S32" s="33"/>
      <c r="T32" s="33"/>
      <c r="U32" s="33"/>
      <c r="V32" s="33"/>
      <c r="W32" s="33"/>
      <c r="X32" s="13"/>
      <c r="Y32" s="13"/>
      <c r="Z32" s="13"/>
      <c r="AA32" s="13"/>
    </row>
    <row r="33" spans="1:27" ht="43.1" customHeight="1">
      <c r="A33" s="14" t="s">
        <v>19</v>
      </c>
      <c r="B33" s="14"/>
      <c r="C33" s="14"/>
      <c r="D33" s="25" t="s">
        <v>33</v>
      </c>
      <c r="E33" s="25"/>
      <c r="F33" s="13"/>
      <c r="G33" s="25" t="s">
        <v>43</v>
      </c>
      <c r="H33" s="25"/>
      <c r="I33" s="13"/>
      <c r="J33" s="39"/>
      <c r="K33" s="14" t="s">
        <v>54</v>
      </c>
      <c r="L33" s="14"/>
      <c r="M33" s="14"/>
      <c r="N33" s="14"/>
      <c r="O33" s="33"/>
      <c r="P33" s="33"/>
      <c r="Q33" s="33"/>
      <c r="R33" s="33"/>
      <c r="S33" s="33"/>
      <c r="T33" s="35"/>
      <c r="U33" s="33"/>
      <c r="V33" s="33"/>
      <c r="W33" s="33"/>
      <c r="X33" s="13"/>
      <c r="Y33" s="13"/>
      <c r="Z33" s="13"/>
      <c r="AA33" s="13"/>
    </row>
    <row r="34" spans="1:27" ht="43.1" customHeight="1">
      <c r="A34" s="14"/>
      <c r="B34" s="14"/>
      <c r="C34" s="14"/>
      <c r="D34" s="14"/>
      <c r="E34" s="14"/>
      <c r="F34" s="13"/>
      <c r="G34" s="14"/>
      <c r="H34" s="14"/>
      <c r="I34" s="13"/>
      <c r="J34" s="32"/>
      <c r="K34" s="14"/>
      <c r="L34" s="14"/>
      <c r="M34" s="14"/>
      <c r="N34" s="14"/>
      <c r="O34" s="33"/>
      <c r="P34" s="33"/>
      <c r="Q34" s="33"/>
      <c r="R34" s="33"/>
      <c r="S34" s="33"/>
      <c r="T34" s="33"/>
      <c r="U34" s="33"/>
      <c r="V34" s="33"/>
      <c r="W34" s="33"/>
      <c r="X34" s="13"/>
      <c r="Y34" s="13"/>
      <c r="Z34" s="13"/>
      <c r="AA34" s="13"/>
    </row>
    <row r="35" spans="1:27" ht="43.1" customHeight="1">
      <c r="A35" s="14"/>
      <c r="B35" s="14"/>
      <c r="C35" s="14"/>
      <c r="D35" s="25" t="s">
        <v>34</v>
      </c>
      <c r="E35" s="14"/>
      <c r="F35" s="13"/>
      <c r="G35" s="25" t="s">
        <v>44</v>
      </c>
      <c r="H35" s="25"/>
      <c r="I35" s="13"/>
      <c r="J35" s="32"/>
      <c r="K35" s="14"/>
      <c r="L35" s="14"/>
      <c r="M35" s="14"/>
      <c r="N35" s="14"/>
      <c r="O35" s="33"/>
      <c r="P35" s="33"/>
      <c r="Q35" s="33"/>
      <c r="R35" s="33"/>
      <c r="S35" s="33"/>
      <c r="T35" s="33"/>
      <c r="U35" s="33"/>
      <c r="V35" s="33"/>
      <c r="W35" s="33"/>
      <c r="X35" s="13"/>
      <c r="Y35" s="13"/>
      <c r="Z35" s="13"/>
      <c r="AA35" s="13"/>
    </row>
    <row r="36" spans="1:27" ht="43.1" customHeight="1">
      <c r="A36" s="14"/>
      <c r="B36" s="14"/>
      <c r="C36" s="14"/>
      <c r="D36" s="14"/>
      <c r="E36" s="14"/>
      <c r="F36" s="25"/>
      <c r="G36" s="25"/>
      <c r="H36" s="32"/>
      <c r="I36" s="14"/>
      <c r="J36" s="32"/>
      <c r="K36" s="14"/>
      <c r="L36" s="14"/>
      <c r="M36" s="14"/>
      <c r="N36" s="14"/>
      <c r="O36" s="33"/>
      <c r="P36" s="33"/>
      <c r="Q36" s="33"/>
      <c r="R36" s="33"/>
      <c r="S36" s="33"/>
      <c r="T36" s="33"/>
      <c r="U36" s="33"/>
      <c r="V36" s="33"/>
      <c r="W36" s="33"/>
      <c r="X36" s="13"/>
      <c r="Y36" s="13"/>
      <c r="Z36" s="13"/>
      <c r="AA36" s="13"/>
    </row>
    <row r="37" spans="1:39" ht="43.1" customHeight="1">
      <c r="A37" s="14" t="s">
        <v>20</v>
      </c>
      <c r="B37" s="21" t="s">
        <v>26</v>
      </c>
      <c r="C37" s="21"/>
      <c r="D37" s="14"/>
      <c r="E37" s="26"/>
      <c r="F37" s="14"/>
      <c r="G37" s="32"/>
      <c r="H37" s="14"/>
      <c r="I37" s="32"/>
      <c r="J37" s="14"/>
      <c r="K37" s="42"/>
      <c r="L37" s="43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43.1" customHeight="1">
      <c r="A38" s="14" t="s">
        <v>21</v>
      </c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83.35" customHeight="1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 spans="1:14" ht="36.5" customHeight="1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 spans="1:14" ht="36.5" customHeight="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spans="1:14" ht="31.15" customHeight="1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 spans="1:14" ht="36.5" customHeight="1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 spans="1:14" ht="36.5" customHeight="1">
      <c r="A44" s="3"/>
      <c r="B44" s="13" t="s">
        <v>28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 spans="1:14" ht="36.5" customHeight="1">
      <c r="A45" s="3"/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