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<sst xmlns="http://schemas.openxmlformats.org/spreadsheetml/2006/main" count="52" uniqueCount="44">
  <si>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公 開 類</t>
  </si>
  <si>
    <t>年    報</t>
  </si>
  <si>
    <t>臺中市大肚區實施耕地三七五減租成果增減原因(修正表)</t>
  </si>
  <si>
    <t>中華民國110年</t>
  </si>
  <si>
    <t>增減原因</t>
  </si>
  <si>
    <t>上年底原有數</t>
  </si>
  <si>
    <t xml:space="preserve">   增加原因</t>
  </si>
  <si>
    <t xml:space="preserve">   減少原因</t>
  </si>
  <si>
    <t>本年底應有數</t>
  </si>
  <si>
    <t>備註</t>
  </si>
  <si>
    <t>填表</t>
  </si>
  <si>
    <t>資料來源：本所農業課依據臺中市大肚區公所三七五減租登記簿資料編製。</t>
  </si>
  <si>
    <t>填表說明：本表編製1份，並依統計法規定永久保存，資料透過網際網路上傳至「臺中市公務統計行政管理系統」。</t>
  </si>
  <si>
    <t>備註:修正減少原因之租約面積數值漏填及報表年度漏填。</t>
  </si>
  <si>
    <t>小計</t>
  </si>
  <si>
    <t>租約變更</t>
  </si>
  <si>
    <t>分(補)訂租約</t>
  </si>
  <si>
    <t>更正</t>
  </si>
  <si>
    <t>其他</t>
  </si>
  <si>
    <t>註銷及終止</t>
  </si>
  <si>
    <t>收回自耕</t>
  </si>
  <si>
    <t>終止(註銷)租約</t>
  </si>
  <si>
    <t>農(市)地重劃變更</t>
  </si>
  <si>
    <t>每年終了後15日內編報</t>
  </si>
  <si>
    <t>承租人人數(人)</t>
  </si>
  <si>
    <t>計</t>
  </si>
  <si>
    <t>男</t>
  </si>
  <si>
    <t>女</t>
  </si>
  <si>
    <t>非自然人</t>
  </si>
  <si>
    <t>審核</t>
  </si>
  <si>
    <t>出租人人數(人)</t>
  </si>
  <si>
    <t>土地筆數</t>
  </si>
  <si>
    <t>(筆)</t>
  </si>
  <si>
    <t>業務主管人員</t>
  </si>
  <si>
    <t>主辦統計人員</t>
  </si>
  <si>
    <t>租約件數</t>
  </si>
  <si>
    <t>(件)</t>
  </si>
  <si>
    <t>租　  約  　面  　積　  (公頃)</t>
  </si>
  <si>
    <t xml:space="preserve">中華民國111年6月16日編製 
</t>
  </si>
  <si>
    <t>編製機關</t>
  </si>
  <si>
    <t>表    號</t>
  </si>
  <si>
    <t>機關首長</t>
  </si>
  <si>
    <t>臺中市大肚區公所</t>
  </si>
  <si>
    <t>11242-02-06-3</t>
  </si>
</sst>
</file>

<file path=xl/styles.xml><?xml version="1.0" encoding="utf-8"?>
<styleSheet xmlns="http://schemas.openxmlformats.org/spreadsheetml/2006/main">
  <numFmts count="4">
    <numFmt numFmtId="196" formatCode="#,##0;\-#,##0;&quot;-&quot;"/>
    <numFmt numFmtId="197" formatCode="#,##0.0000;\-#,##0.0000;&quot;-&quot;"/>
    <numFmt numFmtId="198" formatCode="#,##0.0000;\-#,##0.0000;&quot;－&quot;"/>
    <numFmt numFmtId="199" formatCode="#,##0;\-#,##0;&quot;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  <font>
      <b/>
      <sz val="12"/>
      <color theme="1"/>
      <name val="Times New Roman"/>
      <family val="2"/>
    </font>
    <font>
      <sz val="11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/>
    </xf>
    <xf numFmtId="196" fontId="2" fillId="0" borderId="2" xfId="0" applyNumberFormat="1" applyFont="1" applyBorder="1" applyAlignment="1">
      <alignment horizontal="center"/>
    </xf>
    <xf numFmtId="196" fontId="3" fillId="0" borderId="0" xfId="0" applyNumberFormat="1" applyFont="1" applyAlignment="1">
      <alignment horizontal="center" vertical="center"/>
    </xf>
    <xf numFmtId="196" fontId="2" fillId="0" borderId="3" xfId="0" applyNumberFormat="1" applyFont="1" applyBorder="1" applyAlignment="1">
      <alignment horizontal="center"/>
    </xf>
    <xf numFmtId="196" fontId="2" fillId="0" borderId="4" xfId="0" applyNumberFormat="1" applyFont="1" applyBorder="1" applyAlignment="1">
      <alignment horizontal="center" vertical="center"/>
    </xf>
    <xf numFmtId="196" fontId="4" fillId="0" borderId="5" xfId="0" applyNumberFormat="1" applyFont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196" fontId="2" fillId="0" borderId="1" xfId="0" applyNumberFormat="1" applyFont="1" applyBorder="1" applyAlignment="1">
      <alignment horizontal="center" vertical="center"/>
    </xf>
    <xf numFmtId="196" fontId="2" fillId="0" borderId="0" xfId="0" applyNumberFormat="1" applyFont="1"/>
    <xf numFmtId="196" fontId="2" fillId="0" borderId="6" xfId="0" applyNumberFormat="1" applyFont="1" applyBorder="1"/>
    <xf numFmtId="197" fontId="2" fillId="0" borderId="7" xfId="0" applyNumberFormat="1" applyFont="1" applyBorder="1"/>
    <xf numFmtId="197" fontId="2" fillId="0" borderId="2" xfId="0" applyNumberFormat="1" applyFont="1" applyBorder="1"/>
    <xf numFmtId="197" fontId="2" fillId="0" borderId="1" xfId="0" applyNumberFormat="1" applyFont="1" applyBorder="1" applyAlignment="1">
      <alignment horizontal="center"/>
    </xf>
    <xf numFmtId="196" fontId="2" fillId="0" borderId="1" xfId="0" applyNumberFormat="1" applyFont="1" applyBorder="1"/>
    <xf numFmtId="0" fontId="5" fillId="2" borderId="1" xfId="0" applyFont="1" applyFill="1" applyBorder="1" applyAlignment="1">
      <alignment horizontal="right" vertical="center" wrapText="1"/>
    </xf>
    <xf numFmtId="198" fontId="6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vertical="center"/>
    </xf>
    <xf numFmtId="197" fontId="2" fillId="0" borderId="3" xfId="0" applyNumberFormat="1" applyFont="1" applyBorder="1"/>
    <xf numFmtId="197" fontId="7" fillId="0" borderId="3" xfId="0" applyNumberFormat="1" applyFont="1" applyBorder="1"/>
    <xf numFmtId="197" fontId="2" fillId="0" borderId="8" xfId="0" applyNumberFormat="1" applyFont="1" applyBorder="1" applyAlignment="1">
      <alignment horizontal="center"/>
    </xf>
    <xf numFmtId="197" fontId="2" fillId="0" borderId="9" xfId="0" applyNumberFormat="1" applyFont="1" applyBorder="1" applyAlignment="1">
      <alignment horizontal="center"/>
    </xf>
    <xf numFmtId="198" fontId="4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197" fontId="2" fillId="0" borderId="0" xfId="0" applyNumberFormat="1" applyFont="1"/>
    <xf numFmtId="196" fontId="7" fillId="0" borderId="3" xfId="0" applyNumberFormat="1" applyFont="1" applyBorder="1"/>
    <xf numFmtId="196" fontId="2" fillId="0" borderId="2" xfId="0" applyNumberFormat="1" applyFont="1" applyBorder="1"/>
    <xf numFmtId="197" fontId="2" fillId="0" borderId="10" xfId="0" applyNumberFormat="1" applyFont="1" applyBorder="1" applyAlignment="1">
      <alignment horizontal="center"/>
    </xf>
    <xf numFmtId="197" fontId="7" fillId="0" borderId="11" xfId="0" applyNumberFormat="1" applyFont="1" applyBorder="1" applyAlignment="1">
      <alignment horizontal="right"/>
    </xf>
    <xf numFmtId="197" fontId="2" fillId="0" borderId="1" xfId="0" applyNumberFormat="1" applyFont="1" applyBorder="1" applyAlignment="1">
      <alignment horizontal="center" vertical="center"/>
    </xf>
    <xf numFmtId="199" fontId="5" fillId="0" borderId="2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196" fontId="2" fillId="0" borderId="1" xfId="0" applyNumberFormat="1" applyFont="1" applyBorder="1" applyAlignment="1">
      <alignment horizontal="right"/>
    </xf>
    <xf numFmtId="197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2" fillId="0" borderId="3" xfId="0" applyFont="1" applyBorder="1"/>
    <xf numFmtId="0" fontId="2" fillId="0" borderId="6" xfId="0" applyFont="1" applyBorder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36" sqref="A36:L36"/>
    </sheetView>
  </sheetViews>
  <sheetFormatPr defaultColWidth="9.28125" defaultRowHeight="15"/>
  <cols>
    <col min="1" max="1" width="3.00390625" style="0" customWidth="1"/>
    <col min="2" max="2" width="22.00390625" style="0" customWidth="1"/>
    <col min="3" max="5" width="7.00390625" style="0" customWidth="1"/>
    <col min="6" max="6" width="13.00390625" style="0" customWidth="1"/>
    <col min="7" max="9" width="7.00390625" style="0" customWidth="1"/>
    <col min="10" max="10" width="13.00390625" style="0" customWidth="1"/>
    <col min="11" max="11" width="16.00390625" style="0" customWidth="1"/>
    <col min="12" max="13" width="18.00390625" style="0" customWidth="1"/>
    <col min="14" max="14" width="17.00390625" style="0" customWidth="1"/>
    <col min="15" max="16" width="16.00390625" style="0" customWidth="1"/>
  </cols>
  <sheetData>
    <row r="1" spans="1:50" ht="18.05" customHeight="1">
      <c r="A1" s="1" t="s">
        <v>0</v>
      </c>
      <c r="B1" s="1"/>
      <c r="C1" s="15"/>
      <c r="D1" s="14"/>
      <c r="E1" s="14"/>
      <c r="F1" s="14"/>
      <c r="G1" s="14"/>
      <c r="H1" s="14"/>
      <c r="I1" s="14"/>
      <c r="J1" s="14"/>
      <c r="K1" s="14"/>
      <c r="L1" s="31"/>
      <c r="M1" s="34"/>
      <c r="N1" s="38" t="s">
        <v>39</v>
      </c>
      <c r="O1" s="38" t="s">
        <v>42</v>
      </c>
      <c r="P1" s="38"/>
      <c r="Q1" s="4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8.05" customHeight="1">
      <c r="A2" s="1" t="s">
        <v>1</v>
      </c>
      <c r="B2" s="1"/>
      <c r="C2" s="16" t="s">
        <v>23</v>
      </c>
      <c r="D2" s="24"/>
      <c r="E2" s="24"/>
      <c r="F2" s="24"/>
      <c r="G2" s="24"/>
      <c r="H2" s="24"/>
      <c r="I2" s="24"/>
      <c r="J2" s="24"/>
      <c r="K2" s="25"/>
      <c r="L2" s="32"/>
      <c r="M2" s="35"/>
      <c r="N2" s="39" t="s">
        <v>40</v>
      </c>
      <c r="O2" s="1" t="s">
        <v>43</v>
      </c>
      <c r="P2" s="1"/>
      <c r="Q2" s="43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14.25" customHeight="1">
      <c r="A3" s="2"/>
      <c r="B3" s="2"/>
      <c r="C3" s="17"/>
      <c r="D3" s="17"/>
      <c r="E3" s="17"/>
      <c r="F3" s="17"/>
      <c r="G3" s="17"/>
      <c r="H3" s="17"/>
      <c r="I3" s="17"/>
      <c r="J3" s="17"/>
      <c r="K3" s="17"/>
      <c r="L3" s="33"/>
      <c r="M3" s="17"/>
      <c r="N3" s="40"/>
      <c r="O3" s="2"/>
      <c r="P3" s="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39.8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8.8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2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8.8" customHeight="1">
      <c r="A6" s="5" t="s">
        <v>4</v>
      </c>
      <c r="B6" s="5"/>
      <c r="C6" s="18" t="s">
        <v>24</v>
      </c>
      <c r="D6" s="18"/>
      <c r="E6" s="18"/>
      <c r="F6" s="18"/>
      <c r="G6" s="18" t="s">
        <v>30</v>
      </c>
      <c r="H6" s="18"/>
      <c r="I6" s="18"/>
      <c r="J6" s="18"/>
      <c r="K6" s="26" t="s">
        <v>31</v>
      </c>
      <c r="L6" s="26" t="s">
        <v>35</v>
      </c>
      <c r="M6" s="36" t="s">
        <v>37</v>
      </c>
      <c r="N6" s="36"/>
      <c r="O6" s="36"/>
      <c r="P6" s="36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18.8" customHeight="1">
      <c r="A7" s="5"/>
      <c r="B7" s="5"/>
      <c r="C7" s="18" t="s">
        <v>25</v>
      </c>
      <c r="D7" s="18" t="s">
        <v>26</v>
      </c>
      <c r="E7" s="18" t="s">
        <v>27</v>
      </c>
      <c r="F7" s="18" t="s">
        <v>28</v>
      </c>
      <c r="G7" s="18" t="s">
        <v>25</v>
      </c>
      <c r="H7" s="18" t="s">
        <v>26</v>
      </c>
      <c r="I7" s="18" t="s">
        <v>27</v>
      </c>
      <c r="J7" s="18" t="s">
        <v>28</v>
      </c>
      <c r="K7" s="27" t="s">
        <v>32</v>
      </c>
      <c r="L7" s="27" t="s">
        <v>36</v>
      </c>
      <c r="M7" s="36"/>
      <c r="N7" s="36"/>
      <c r="O7" s="36"/>
      <c r="P7" s="3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18.8" customHeight="1">
      <c r="A8" s="5" t="s">
        <v>5</v>
      </c>
      <c r="B8" s="5"/>
      <c r="C8" s="19">
        <v>140</v>
      </c>
      <c r="D8" s="19">
        <v>119</v>
      </c>
      <c r="E8" s="19">
        <v>21</v>
      </c>
      <c r="F8" s="19">
        <v>0</v>
      </c>
      <c r="G8" s="19">
        <v>170</v>
      </c>
      <c r="H8" s="19">
        <v>92</v>
      </c>
      <c r="I8" s="19">
        <v>65</v>
      </c>
      <c r="J8" s="19">
        <v>13</v>
      </c>
      <c r="K8" s="19">
        <v>179</v>
      </c>
      <c r="L8" s="19">
        <v>99</v>
      </c>
      <c r="M8" s="18">
        <v>20.1568</v>
      </c>
      <c r="N8" s="18"/>
      <c r="O8" s="18"/>
      <c r="P8" s="18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8.8" customHeight="1">
      <c r="A9" s="6" t="s">
        <v>6</v>
      </c>
      <c r="B9" s="13" t="s">
        <v>14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8">
        <v>0</v>
      </c>
      <c r="N9" s="18"/>
      <c r="O9" s="18"/>
      <c r="P9" s="1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8.8" customHeight="1">
      <c r="A10" s="6"/>
      <c r="B10" s="13" t="s">
        <v>15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8"/>
      <c r="N10" s="18"/>
      <c r="O10" s="18"/>
      <c r="P10" s="1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8.8" customHeight="1">
      <c r="A11" s="6"/>
      <c r="B11" s="13" t="s">
        <v>16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8"/>
      <c r="N11" s="18"/>
      <c r="O11" s="18"/>
      <c r="P11" s="1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8.8" customHeight="1">
      <c r="A12" s="6"/>
      <c r="B12" s="13" t="s">
        <v>17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8"/>
      <c r="N12" s="18"/>
      <c r="O12" s="18"/>
      <c r="P12" s="18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8.8" customHeight="1">
      <c r="A13" s="6"/>
      <c r="B13" s="13" t="s">
        <v>18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8"/>
      <c r="N13" s="18"/>
      <c r="O13" s="18"/>
      <c r="P13" s="1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8.8" customHeight="1">
      <c r="A14" s="6"/>
      <c r="B14" s="1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8"/>
      <c r="N14" s="18"/>
      <c r="O14" s="18"/>
      <c r="P14" s="18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8.8" customHeight="1">
      <c r="A15" s="6"/>
      <c r="B15" s="13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8"/>
      <c r="N15" s="18"/>
      <c r="O15" s="18"/>
      <c r="P15" s="1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8.8" customHeight="1">
      <c r="A16" s="6"/>
      <c r="B16" s="13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8"/>
      <c r="N16" s="18"/>
      <c r="O16" s="18"/>
      <c r="P16" s="1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8.8" customHeight="1">
      <c r="A17" s="6"/>
      <c r="B17" s="13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8"/>
      <c r="N17" s="18"/>
      <c r="O17" s="18"/>
      <c r="P17" s="1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8.8" customHeight="1">
      <c r="A18" s="6"/>
      <c r="B18" s="13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8"/>
      <c r="N18" s="18"/>
      <c r="O18" s="18"/>
      <c r="P18" s="18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18.8" customHeight="1">
      <c r="A19" s="6" t="s">
        <v>7</v>
      </c>
      <c r="B19" s="13" t="s">
        <v>14</v>
      </c>
      <c r="C19" s="19">
        <f>SUM(C20:C28)</f>
        <v>8</v>
      </c>
      <c r="D19" s="19">
        <f>SUM(D20:D28)</f>
        <v>6</v>
      </c>
      <c r="E19" s="19">
        <f>SUM(E20:E28)</f>
        <v>2</v>
      </c>
      <c r="F19" s="19">
        <f>SUM(F20:F28)</f>
        <v>0</v>
      </c>
      <c r="G19" s="19">
        <f>SUM(G20:G28)</f>
        <v>15</v>
      </c>
      <c r="H19" s="19">
        <f>SUM(H20:H28)</f>
        <v>11</v>
      </c>
      <c r="I19" s="19">
        <f>SUM(I20:I28)</f>
        <v>4</v>
      </c>
      <c r="J19" s="19">
        <f>SUM(J20:J28)</f>
        <v>0</v>
      </c>
      <c r="K19" s="19">
        <f>SUM(K20:K28)</f>
        <v>7</v>
      </c>
      <c r="L19" s="19">
        <f>SUM(L20:L28)</f>
        <v>6</v>
      </c>
      <c r="M19" s="18">
        <f>M20</f>
        <v>0.7732</v>
      </c>
      <c r="N19" s="18"/>
      <c r="O19" s="18"/>
      <c r="P19" s="18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18.8" customHeight="1">
      <c r="A20" s="6"/>
      <c r="B20" s="13" t="s">
        <v>19</v>
      </c>
      <c r="C20" s="19">
        <v>8</v>
      </c>
      <c r="D20" s="19">
        <v>6</v>
      </c>
      <c r="E20" s="19">
        <v>2</v>
      </c>
      <c r="F20" s="19">
        <v>0</v>
      </c>
      <c r="G20" s="19">
        <v>15</v>
      </c>
      <c r="H20" s="19">
        <v>11</v>
      </c>
      <c r="I20" s="19">
        <v>4</v>
      </c>
      <c r="J20" s="19">
        <v>0</v>
      </c>
      <c r="K20" s="19">
        <v>7</v>
      </c>
      <c r="L20" s="19">
        <v>6</v>
      </c>
      <c r="M20" s="18">
        <v>0.7732</v>
      </c>
      <c r="N20" s="18"/>
      <c r="O20" s="18"/>
      <c r="P20" s="18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8.8" customHeight="1">
      <c r="A21" s="6"/>
      <c r="B21" s="13" t="s">
        <v>15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8"/>
      <c r="N21" s="18"/>
      <c r="O21" s="18"/>
      <c r="P21" s="18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8.8" customHeight="1">
      <c r="A22" s="6"/>
      <c r="B22" s="13" t="s">
        <v>20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8.8" customHeight="1">
      <c r="A23" s="6"/>
      <c r="B23" s="13" t="s">
        <v>21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8"/>
      <c r="N23" s="18"/>
      <c r="O23" s="18"/>
      <c r="P23" s="18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8.8" customHeight="1">
      <c r="A24" s="6"/>
      <c r="B24" s="13" t="s">
        <v>22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8"/>
      <c r="N24" s="18"/>
      <c r="O24" s="18"/>
      <c r="P24" s="18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8.8" customHeight="1">
      <c r="A25" s="6"/>
      <c r="B25" s="13" t="s">
        <v>17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8"/>
      <c r="N25" s="18"/>
      <c r="O25" s="18"/>
      <c r="P25" s="18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8.8" customHeight="1">
      <c r="A26" s="6"/>
      <c r="B26" s="13" t="s">
        <v>18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8"/>
      <c r="N26" s="18"/>
      <c r="O26" s="18"/>
      <c r="P26" s="18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8.8" customHeight="1">
      <c r="A27" s="6"/>
      <c r="B27" s="13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8"/>
      <c r="N27" s="18"/>
      <c r="O27" s="18"/>
      <c r="P27" s="18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8.8" customHeight="1">
      <c r="A28" s="6"/>
      <c r="B28" s="13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8"/>
      <c r="N28" s="18"/>
      <c r="O28" s="18"/>
      <c r="P28" s="18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8.8" customHeight="1">
      <c r="A29" s="5" t="s">
        <v>8</v>
      </c>
      <c r="B29" s="5"/>
      <c r="C29" s="19">
        <f>C8+C9-C19</f>
        <v>132</v>
      </c>
      <c r="D29" s="19">
        <f>D8+D9-D19</f>
        <v>113</v>
      </c>
      <c r="E29" s="19">
        <f>E8+E9-E19</f>
        <v>19</v>
      </c>
      <c r="F29" s="19">
        <f>F8+F9-F19</f>
        <v>0</v>
      </c>
      <c r="G29" s="19">
        <f>G8+G9-G19</f>
        <v>155</v>
      </c>
      <c r="H29" s="19">
        <f>H8+H9-H19</f>
        <v>81</v>
      </c>
      <c r="I29" s="19">
        <f>I8+I9-I19</f>
        <v>61</v>
      </c>
      <c r="J29" s="19">
        <f>J8+J9-J19</f>
        <v>13</v>
      </c>
      <c r="K29" s="19">
        <f>K8+K9-K19</f>
        <v>172</v>
      </c>
      <c r="L29" s="19">
        <f>L8+L9-L19</f>
        <v>93</v>
      </c>
      <c r="M29" s="18">
        <f>M8+M9-M19</f>
        <v>19.3836</v>
      </c>
      <c r="N29" s="18"/>
      <c r="O29" s="18"/>
      <c r="P29" s="18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8.8" customHeight="1">
      <c r="A30" s="7" t="s">
        <v>9</v>
      </c>
      <c r="B30" s="7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8.8" customHeight="1">
      <c r="A31" s="8"/>
      <c r="B31" s="8"/>
      <c r="C31" s="21"/>
      <c r="D31" s="21"/>
      <c r="E31" s="21"/>
      <c r="F31" s="21"/>
      <c r="G31" s="21"/>
      <c r="H31" s="21"/>
      <c r="I31" s="21"/>
      <c r="J31" s="21"/>
      <c r="K31" s="28"/>
      <c r="L31" s="28"/>
      <c r="M31" s="37" t="s">
        <v>38</v>
      </c>
      <c r="N31" s="37"/>
      <c r="O31" s="37"/>
      <c r="P31" s="37"/>
      <c r="Q31" s="44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28.55" customHeight="1">
      <c r="A32" s="9" t="s">
        <v>10</v>
      </c>
      <c r="B32" s="10"/>
      <c r="C32" s="22"/>
      <c r="D32" s="22"/>
      <c r="E32" s="22"/>
      <c r="F32" s="22" t="s">
        <v>29</v>
      </c>
      <c r="G32" s="22"/>
      <c r="H32" s="22"/>
      <c r="I32" s="22"/>
      <c r="J32" s="22"/>
      <c r="K32" s="29" t="s">
        <v>33</v>
      </c>
      <c r="L32" s="29"/>
      <c r="M32" s="23"/>
      <c r="N32" s="41" t="s">
        <v>41</v>
      </c>
      <c r="O32" s="9"/>
      <c r="P32" s="22"/>
      <c r="Q32" s="23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28.55" customHeight="1">
      <c r="A33" s="10"/>
      <c r="B33" s="10"/>
      <c r="C33" s="23"/>
      <c r="D33" s="23"/>
      <c r="E33" s="23"/>
      <c r="F33" s="23"/>
      <c r="G33" s="23"/>
      <c r="H33" s="23"/>
      <c r="I33" s="23"/>
      <c r="J33" s="23"/>
      <c r="K33" s="30" t="s">
        <v>34</v>
      </c>
      <c r="L33" s="30"/>
      <c r="M33" s="23"/>
      <c r="N33" s="9"/>
      <c r="O33" s="9"/>
      <c r="P33" s="22"/>
      <c r="Q33" s="23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8.8" customHeight="1">
      <c r="A34" s="11" t="s">
        <v>11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21.05" customHeight="1">
      <c r="A35" s="12" t="s">
        <v>12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 t="s">
        <v>13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43">
    <mergeCell ref="A30:B30"/>
    <mergeCell ref="C30:P30"/>
    <mergeCell ref="A36:L36"/>
    <mergeCell ref="C6:F6"/>
    <mergeCell ref="G6:J6"/>
    <mergeCell ref="A5:O5"/>
    <mergeCell ref="A1:B1"/>
    <mergeCell ref="A2:B2"/>
    <mergeCell ref="A4:P4"/>
    <mergeCell ref="O1:P1"/>
    <mergeCell ref="O2:P2"/>
    <mergeCell ref="M6:P7"/>
    <mergeCell ref="A6:B7"/>
    <mergeCell ref="M15:P15"/>
    <mergeCell ref="K32:L32"/>
    <mergeCell ref="K33:L33"/>
    <mergeCell ref="A35:Q35"/>
    <mergeCell ref="A8:B8"/>
    <mergeCell ref="M31:P31"/>
    <mergeCell ref="A9:A18"/>
    <mergeCell ref="A19:A28"/>
    <mergeCell ref="A29:B29"/>
    <mergeCell ref="M8:P8"/>
    <mergeCell ref="M9:P9"/>
    <mergeCell ref="M10:P10"/>
    <mergeCell ref="M11:P11"/>
    <mergeCell ref="M12:P12"/>
    <mergeCell ref="M13:P13"/>
    <mergeCell ref="M14:P14"/>
    <mergeCell ref="M16:P16"/>
    <mergeCell ref="M17:P17"/>
    <mergeCell ref="M18:P18"/>
    <mergeCell ref="M19:P19"/>
    <mergeCell ref="M20:P20"/>
    <mergeCell ref="M21:P21"/>
    <mergeCell ref="M28:P28"/>
    <mergeCell ref="M29:P29"/>
    <mergeCell ref="M22:P22"/>
    <mergeCell ref="M23:P23"/>
    <mergeCell ref="M24:P24"/>
    <mergeCell ref="M25:P25"/>
    <mergeCell ref="M26:P26"/>
    <mergeCell ref="M27:P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