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<sst xmlns="http://schemas.openxmlformats.org/spreadsheetml/2006/main" count="168" uniqueCount="101">
  <si>
    <t>公　開　類</t>
  </si>
  <si>
    <t>年　度　報</t>
  </si>
  <si>
    <t>臺中市西屯區推行社區發展工作概況</t>
  </si>
  <si>
    <t>中華民國110年度</t>
  </si>
  <si>
    <t>項目別</t>
  </si>
  <si>
    <t>總計</t>
  </si>
  <si>
    <t>台中市西屯區上石社區發展協會</t>
  </si>
  <si>
    <t>台中市西屯區大石社區發展協會</t>
  </si>
  <si>
    <t>臺中市西屯區上安社區發展協會</t>
  </si>
  <si>
    <t>臺中市西屯區廣福社區發展協會</t>
  </si>
  <si>
    <t>台中市西屯區何成社區發展協會</t>
  </si>
  <si>
    <t>台中市西屯區何福社區發展協會</t>
  </si>
  <si>
    <t>台中市西屯區福和社區發展協會</t>
  </si>
  <si>
    <t>台中市西屯區福聯社區發展協會</t>
  </si>
  <si>
    <t>台中市西屯區大福社區發展協會</t>
  </si>
  <si>
    <t>台中市西屯區福瑞社區發展協會</t>
  </si>
  <si>
    <t>台中市西屯區逢甲社區發展協會</t>
  </si>
  <si>
    <t>台中市西屯區福安社區發展協會</t>
  </si>
  <si>
    <t>台中市西屯區福雅社區發展協會</t>
  </si>
  <si>
    <t>台中市西屯區大鵬社區發展協會</t>
  </si>
  <si>
    <t>台中市西屯區何安社區發展協會</t>
  </si>
  <si>
    <t>台中市西屯區潮洋社區發展協會</t>
  </si>
  <si>
    <t>台中市西屯區林厝社區發展協會</t>
  </si>
  <si>
    <t>臺中市西屯區港尾社區發展協會</t>
  </si>
  <si>
    <t>台中市西屯區何明社區發展協會</t>
  </si>
  <si>
    <t>台中市西屯區福中社區發展協會</t>
  </si>
  <si>
    <t>台中市西屯區永安社區發展協會</t>
  </si>
  <si>
    <t>台中市西屯區逢福社區發展協會</t>
  </si>
  <si>
    <t>台中市西屯區龍潭社區發展協會</t>
  </si>
  <si>
    <t>台中市西屯區何德社區發展協會</t>
  </si>
  <si>
    <t>台中市西屯區惠來社區發展協會</t>
  </si>
  <si>
    <t>台中市西屯區協和社區發展協會</t>
  </si>
  <si>
    <t>台中市西屯區福林社區發展協會</t>
  </si>
  <si>
    <t>台中市西屯區福恩社區發展協會</t>
  </si>
  <si>
    <t>台中市西屯區上德社區發展協會</t>
  </si>
  <si>
    <t>臺中市西屯區西平社區發展協會</t>
  </si>
  <si>
    <t>台中市西屯區西安社區發展協會</t>
  </si>
  <si>
    <t>台中市西屯區鵬程社區發展協會</t>
  </si>
  <si>
    <t>臺中市西屯區大河社區發展協會</t>
  </si>
  <si>
    <t>臺中市西屯區何厝社區發展協會</t>
  </si>
  <si>
    <t>臺中市西屯區鑫何南社區發展協會</t>
  </si>
  <si>
    <t>至善里</t>
  </si>
  <si>
    <t>西墩里</t>
  </si>
  <si>
    <t>何仁里</t>
  </si>
  <si>
    <t>何源里</t>
  </si>
  <si>
    <t>備註</t>
  </si>
  <si>
    <t>每年終了後1個月內編送</t>
  </si>
  <si>
    <t>社區發展協會總數(個)</t>
  </si>
  <si>
    <t>本區已規劃之社區總數有   35  處。</t>
  </si>
  <si>
    <t>社區戶數(戶)</t>
  </si>
  <si>
    <t>社區人口數(人)</t>
  </si>
  <si>
    <t>理監事人數</t>
  </si>
  <si>
    <t>合計</t>
  </si>
  <si>
    <t>合計(人)</t>
  </si>
  <si>
    <t>男(人)</t>
  </si>
  <si>
    <t>女(人)</t>
  </si>
  <si>
    <t>理事長</t>
  </si>
  <si>
    <t>理事(不含理事長)</t>
  </si>
  <si>
    <t>監事</t>
  </si>
  <si>
    <t>編製機關</t>
  </si>
  <si>
    <t>表    號</t>
  </si>
  <si>
    <t>參加社區發展協會會員數(人)</t>
  </si>
  <si>
    <t xml:space="preserve">臺中市西屯區公所 </t>
  </si>
  <si>
    <t>11140-01-01-3</t>
  </si>
  <si>
    <t>設置社區生產建設基金(個)</t>
  </si>
  <si>
    <t>臺中市西屯區推行社區發展工作概況(續)</t>
  </si>
  <si>
    <t>實際使用經費(元)</t>
  </si>
  <si>
    <t>政府補助款</t>
  </si>
  <si>
    <t>社區自籌款</t>
  </si>
  <si>
    <t>填表</t>
  </si>
  <si>
    <t>資料來源：本所社會課依據西屯區戶政事務所網頁查詢、社區發展協會名冊概況資料編製。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</si>
  <si>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</si>
  <si>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</si>
  <si>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</si>
  <si>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</si>
  <si>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</si>
  <si>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</si>
  <si>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</si>
  <si>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</si>
  <si>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辦理社區幹部訓練(人次)</t>
  </si>
  <si>
    <t>辦理社區觀摩(人次)</t>
  </si>
  <si>
    <t>審核</t>
  </si>
  <si>
    <t>社區內部組織</t>
  </si>
  <si>
    <t>社區長壽俱樂部(處)</t>
  </si>
  <si>
    <t>社區成長教室(班)</t>
  </si>
  <si>
    <t>社區守望相助隊(隊)</t>
  </si>
  <si>
    <t>何明及林厝為社區守望相助隊，其餘為里守望相助隊(上石上安上德聯防、逢甲逢福聯防)</t>
  </si>
  <si>
    <t>社區民俗藝文康樂班隊(隊)</t>
  </si>
  <si>
    <t>業務主管人員</t>
  </si>
  <si>
    <t>主辦統計人員</t>
  </si>
  <si>
    <t>社區志願服務</t>
  </si>
  <si>
    <t>團隊(隊)</t>
  </si>
  <si>
    <t>志工數</t>
  </si>
  <si>
    <t>辦理社區照顧關懷據點(處)</t>
  </si>
  <si>
    <t>機關首長</t>
  </si>
  <si>
    <t>中華民國 111年 1月 11日編製</t>
  </si>
  <si>
    <t>社區圖書室(處)</t>
  </si>
  <si>
    <t>社區刊物(期)</t>
  </si>
  <si>
    <t>服務成果</t>
  </si>
  <si>
    <t>福利服務或活動(受益人次)</t>
  </si>
  <si>
    <t>其他服務(受益人次)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</si>
</sst>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新細明體"/>
      <family val="2"/>
    </font>
    <font>
      <sz val="9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196" fontId="2" fillId="0" borderId="0" xfId="0" applyNumberFormat="1" applyFont="1"/>
    <xf numFmtId="196" fontId="2" fillId="0" borderId="1" xfId="0" applyNumberFormat="1" applyFont="1" applyBorder="1"/>
    <xf numFmtId="196" fontId="2" fillId="0" borderId="2" xfId="0" applyNumberFormat="1" applyFont="1" applyBorder="1" applyAlignment="1">
      <alignment horizontal="center" vertical="center"/>
    </xf>
    <xf numFmtId="196" fontId="3" fillId="0" borderId="3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wrapText="1"/>
    </xf>
    <xf numFmtId="196" fontId="2" fillId="0" borderId="4" xfId="0" applyNumberFormat="1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horizontal="left" vertical="center" wrapText="1"/>
    </xf>
    <xf numFmtId="196" fontId="4" fillId="0" borderId="4" xfId="0" applyNumberFormat="1" applyFont="1" applyBorder="1" applyAlignment="1">
      <alignment vertical="center" wrapText="1"/>
    </xf>
    <xf numFmtId="196" fontId="2" fillId="0" borderId="4" xfId="0" applyNumberFormat="1" applyFont="1" applyBorder="1"/>
    <xf numFmtId="196" fontId="2" fillId="0" borderId="3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5" fillId="0" borderId="0" xfId="0" applyNumberFormat="1" applyFont="1"/>
    <xf numFmtId="196" fontId="2" fillId="0" borderId="5" xfId="0" applyNumberFormat="1" applyFont="1" applyBorder="1" applyAlignment="1">
      <alignment horizontal="center" vertical="center" wrapText="1"/>
    </xf>
    <xf numFmtId="196" fontId="2" fillId="0" borderId="6" xfId="0" applyNumberFormat="1" applyFont="1" applyBorder="1" applyAlignment="1">
      <alignment horizontal="left" vertical="center" wrapText="1"/>
    </xf>
    <xf numFmtId="196" fontId="2" fillId="0" borderId="2" xfId="0" applyNumberFormat="1" applyFont="1" applyBorder="1" applyAlignment="1">
      <alignment horizontal="center" vertical="center" wrapText="1"/>
    </xf>
    <xf numFmtId="196" fontId="6" fillId="0" borderId="2" xfId="0" applyNumberFormat="1" applyFont="1" applyBorder="1" applyAlignment="1">
      <alignment horizontal="right" vertical="center" wrapText="1"/>
    </xf>
    <xf numFmtId="196" fontId="2" fillId="0" borderId="2" xfId="0" applyNumberFormat="1" applyFont="1" applyBorder="1" applyAlignment="1">
      <alignment horizontal="right" vertical="center" wrapText="1"/>
    </xf>
    <xf numFmtId="196" fontId="2" fillId="0" borderId="2" xfId="0" applyNumberFormat="1" applyFont="1" applyBorder="1"/>
    <xf numFmtId="196" fontId="7" fillId="0" borderId="3" xfId="0" applyNumberFormat="1" applyFont="1" applyBorder="1"/>
    <xf numFmtId="196" fontId="7" fillId="0" borderId="0" xfId="0" applyNumberFormat="1" applyFont="1"/>
    <xf numFmtId="196" fontId="2" fillId="0" borderId="0" xfId="0" applyNumberFormat="1" applyFont="1" applyAlignment="1">
      <alignment wrapText="1"/>
    </xf>
    <xf numFmtId="196" fontId="2" fillId="0" borderId="0" xfId="0" applyNumberFormat="1" applyFont="1" applyAlignment="1">
      <alignment horizontal="center" vertical="center" wrapText="1"/>
    </xf>
    <xf numFmtId="196" fontId="8" fillId="0" borderId="0" xfId="0" applyNumberFormat="1" applyFont="1"/>
    <xf numFmtId="196" fontId="2" fillId="0" borderId="7" xfId="0" applyNumberFormat="1" applyFont="1" applyBorder="1" applyAlignment="1">
      <alignment horizontal="center" vertical="center" wrapText="1"/>
    </xf>
    <xf numFmtId="196" fontId="2" fillId="2" borderId="2" xfId="0" applyNumberFormat="1" applyFont="1" applyFill="1" applyBorder="1" applyAlignment="1">
      <alignment horizontal="center" vertical="center" wrapText="1"/>
    </xf>
    <xf numFmtId="196" fontId="6" fillId="2" borderId="2" xfId="0" applyNumberFormat="1" applyFont="1" applyFill="1" applyBorder="1" applyAlignment="1">
      <alignment horizontal="right" vertical="center" wrapText="1"/>
    </xf>
    <xf numFmtId="196" fontId="2" fillId="0" borderId="8" xfId="0" applyNumberFormat="1" applyFont="1" applyBorder="1"/>
    <xf numFmtId="196" fontId="2" fillId="0" borderId="1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/>
    <xf numFmtId="196" fontId="9" fillId="0" borderId="2" xfId="0" applyNumberFormat="1" applyFont="1" applyBorder="1" applyAlignment="1">
      <alignment horizontal="right" vertical="center" wrapText="1"/>
    </xf>
    <xf numFmtId="196" fontId="2" fillId="0" borderId="10" xfId="0" applyNumberFormat="1" applyFont="1" applyBorder="1" applyAlignment="1">
      <alignment horizontal="justify" wrapText="1"/>
    </xf>
    <xf numFmtId="196" fontId="2" fillId="0" borderId="11" xfId="0" applyNumberFormat="1" applyFont="1" applyBorder="1" applyAlignment="1">
      <alignment horizontal="right"/>
    </xf>
    <xf numFmtId="196" fontId="7" fillId="0" borderId="0" xfId="0" applyNumberFormat="1" applyFont="1" applyAlignment="1">
      <alignment vertical="center"/>
    </xf>
    <xf numFmtId="196" fontId="5" fillId="0" borderId="1" xfId="0" applyNumberFormat="1" applyFont="1" applyBorder="1"/>
    <xf numFmtId="196" fontId="3" fillId="0" borderId="3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left" vertical="center" wrapText="1"/>
    </xf>
    <xf numFmtId="196" fontId="4" fillId="0" borderId="2" xfId="0" applyNumberFormat="1" applyFont="1" applyBorder="1" applyAlignment="1">
      <alignment vertical="center" wrapText="1"/>
    </xf>
    <xf numFmtId="196" fontId="2" fillId="0" borderId="3" xfId="0" applyNumberFormat="1" applyFont="1" applyBorder="1"/>
    <xf numFmtId="196" fontId="10" fillId="0" borderId="2" xfId="0" applyNumberFormat="1" applyFont="1" applyBorder="1" applyAlignment="1">
      <alignment horizontal="right" vertical="center" wrapText="1"/>
    </xf>
    <xf numFmtId="196" fontId="2" fillId="0" borderId="9" xfId="0" applyNumberFormat="1" applyFont="1" applyBorder="1" applyAlignment="1">
      <alignment horizontal="left" vertical="center"/>
    </xf>
    <xf numFmtId="196" fontId="11" fillId="0" borderId="0" xfId="0" applyNumberFormat="1" applyFont="1"/>
    <xf numFmtId="196" fontId="2" fillId="0" borderId="3" xfId="0" applyNumberFormat="1" applyFont="1" applyBorder="1" applyAlignment="1">
      <alignment horizontal="left" vertical="center"/>
    </xf>
    <xf numFmtId="196" fontId="2" fillId="0" borderId="0" xfId="0" applyNumberFormat="1" applyFont="1" applyAlignment="1">
      <alignment horizontal="left" vertical="center"/>
    </xf>
    <xf numFmtId="196" fontId="2" fillId="0" borderId="3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justify" wrapText="1"/>
    </xf>
    <xf numFmtId="196" fontId="2" fillId="0" borderId="1" xfId="0" applyNumberFormat="1" applyFont="1" applyBorder="1" applyAlignment="1">
      <alignment wrapText="1"/>
    </xf>
    <xf numFmtId="196" fontId="12" fillId="0" borderId="1" xfId="0" applyNumberFormat="1" applyFont="1" applyBorder="1"/>
    <xf numFmtId="196" fontId="7" fillId="0" borderId="10" xfId="0" applyNumberFormat="1" applyFont="1" applyBorder="1"/>
    <xf numFmtId="196" fontId="2" fillId="0" borderId="3" xfId="0" applyNumberFormat="1" applyFont="1" applyBorder="1" applyAlignment="1">
      <alignment horizontal="right"/>
    </xf>
    <xf numFmtId="196" fontId="6" fillId="0" borderId="2" xfId="0" applyNumberFormat="1" applyFont="1" applyBorder="1" applyAlignment="1">
      <alignment horizontal="right" vertical="center"/>
    </xf>
    <xf numFmtId="196" fontId="9" fillId="0" borderId="2" xfId="0" applyNumberFormat="1" applyFont="1" applyBorder="1" applyAlignment="1">
      <alignment horizontal="right" vertical="center"/>
    </xf>
    <xf numFmtId="196" fontId="11" fillId="0" borderId="1" xfId="0" applyNumberFormat="1" applyFont="1" applyBorder="1"/>
    <xf numFmtId="196" fontId="2" fillId="0" borderId="8" xfId="0" applyNumberFormat="1" applyFont="1" applyBorder="1" applyAlignment="1">
      <alignment horizontal="center" vertical="center" wrapText="1"/>
    </xf>
    <xf numFmtId="196" fontId="6" fillId="0" borderId="8" xfId="0" applyNumberFormat="1" applyFont="1" applyBorder="1" applyAlignment="1">
      <alignment horizontal="right" vertical="center"/>
    </xf>
    <xf numFmtId="196" fontId="6" fillId="0" borderId="8" xfId="0" applyNumberFormat="1" applyFont="1" applyBorder="1" applyAlignment="1">
      <alignment horizontal="right" vertical="center" wrapText="1"/>
    </xf>
    <xf numFmtId="196" fontId="12" fillId="0" borderId="8" xfId="0" applyNumberFormat="1" applyFont="1" applyBorder="1" applyAlignment="1">
      <alignment horizontal="right" vertical="center"/>
    </xf>
    <xf numFmtId="196" fontId="5" fillId="0" borderId="5" xfId="0" applyNumberFormat="1" applyFont="1" applyBorder="1"/>
    <xf numFmtId="196" fontId="11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M56" sqref="AM56:AQ56"/>
    </sheetView>
  </sheetViews>
  <sheetFormatPr defaultColWidth="9.28125" defaultRowHeight="15"/>
  <cols>
    <col min="1" max="1" width="17.00390625" style="0" customWidth="1"/>
    <col min="2" max="2" width="11.00390625" style="0" customWidth="1"/>
    <col min="3" max="4" width="12.00390625" style="0" customWidth="1"/>
    <col min="5" max="19" width="10.00390625" style="0" customWidth="1"/>
    <col min="20" max="20" width="11.00390625" style="0" customWidth="1"/>
    <col min="21" max="21" width="17.00390625" style="0" customWidth="1"/>
    <col min="22" max="24" width="11.00390625" style="0" customWidth="1"/>
    <col min="42" max="42" width="13.00390625" style="0" customWidth="1"/>
    <col min="43" max="43" width="11.00390625" style="0" customWidth="1"/>
  </cols>
  <sheetData>
    <row r="1" spans="1:50" ht="21.5" customHeight="1">
      <c r="A1" s="1"/>
      <c r="B1" s="1"/>
      <c r="C1" s="1"/>
      <c r="D1" s="1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2"/>
      <c r="AQ1" s="12"/>
      <c r="AR1" s="42"/>
      <c r="AS1" s="42"/>
      <c r="AT1" s="42"/>
      <c r="AU1" s="42"/>
      <c r="AV1" s="42"/>
      <c r="AW1" s="42"/>
      <c r="AX1" s="42"/>
    </row>
    <row r="2" spans="1:50" ht="21.5" customHeight="1">
      <c r="A2" s="1"/>
      <c r="B2" s="1"/>
      <c r="C2" s="1"/>
      <c r="D2" s="1"/>
      <c r="E2" s="23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2"/>
      <c r="U2" s="12"/>
      <c r="V2" s="12"/>
      <c r="W2" s="12"/>
      <c r="X2" s="1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2"/>
      <c r="AQ2" s="12"/>
      <c r="AR2" s="42"/>
      <c r="AS2" s="42"/>
      <c r="AT2" s="42"/>
      <c r="AU2" s="42"/>
      <c r="AV2" s="42"/>
      <c r="AW2" s="42"/>
      <c r="AX2" s="42"/>
    </row>
    <row r="3" spans="1:50" ht="21.5" customHeight="1">
      <c r="A3" s="2"/>
      <c r="B3" s="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34"/>
      <c r="R3" s="34"/>
      <c r="S3" s="34"/>
      <c r="T3" s="34"/>
      <c r="U3" s="34"/>
      <c r="V3" s="12"/>
      <c r="W3" s="12"/>
      <c r="X3" s="1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34"/>
      <c r="AO3" s="34"/>
      <c r="AP3" s="34"/>
      <c r="AQ3" s="34"/>
      <c r="AR3" s="42"/>
      <c r="AS3" s="42"/>
      <c r="AT3" s="42"/>
      <c r="AU3" s="42"/>
      <c r="AV3" s="42"/>
      <c r="AW3" s="42"/>
      <c r="AX3" s="42"/>
    </row>
    <row r="4" spans="1:50" ht="39.6" customHeight="1">
      <c r="A4" s="3" t="s">
        <v>0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31"/>
      <c r="Q4" s="3" t="s">
        <v>59</v>
      </c>
      <c r="R4" s="3"/>
      <c r="S4" s="3" t="s">
        <v>62</v>
      </c>
      <c r="T4" s="3"/>
      <c r="U4" s="3" t="s">
        <v>0</v>
      </c>
      <c r="V4" s="1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47"/>
      <c r="AK4" s="20"/>
      <c r="AL4" s="20"/>
      <c r="AM4" s="50"/>
      <c r="AN4" s="3" t="s">
        <v>59</v>
      </c>
      <c r="AO4" s="3"/>
      <c r="AP4" s="3" t="s">
        <v>62</v>
      </c>
      <c r="AQ4" s="3"/>
      <c r="AR4" s="59"/>
      <c r="AS4" s="42"/>
      <c r="AT4" s="42"/>
      <c r="AU4" s="42"/>
      <c r="AV4" s="42"/>
      <c r="AW4" s="42"/>
      <c r="AX4" s="42"/>
    </row>
    <row r="5" spans="1:50" ht="39.6" customHeight="1">
      <c r="A5" s="3" t="s">
        <v>1</v>
      </c>
      <c r="B5" s="14" t="s">
        <v>46</v>
      </c>
      <c r="C5" s="14"/>
      <c r="D5" s="14"/>
      <c r="E5" s="24"/>
      <c r="F5" s="28"/>
      <c r="G5" s="28"/>
      <c r="H5" s="28"/>
      <c r="I5" s="28"/>
      <c r="J5" s="28"/>
      <c r="K5" s="28"/>
      <c r="L5" s="28"/>
      <c r="M5" s="28"/>
      <c r="N5" s="28"/>
      <c r="O5" s="28"/>
      <c r="P5" s="32"/>
      <c r="Q5" s="3" t="s">
        <v>60</v>
      </c>
      <c r="R5" s="3"/>
      <c r="S5" s="3" t="s">
        <v>63</v>
      </c>
      <c r="T5" s="3"/>
      <c r="U5" s="3" t="s">
        <v>1</v>
      </c>
      <c r="V5" s="14" t="s">
        <v>46</v>
      </c>
      <c r="W5" s="14"/>
      <c r="X5" s="14"/>
      <c r="Y5" s="24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48"/>
      <c r="AK5" s="49"/>
      <c r="AL5" s="49"/>
      <c r="AM5" s="32"/>
      <c r="AN5" s="3" t="s">
        <v>60</v>
      </c>
      <c r="AO5" s="3"/>
      <c r="AP5" s="3" t="s">
        <v>63</v>
      </c>
      <c r="AQ5" s="3"/>
      <c r="AR5" s="59"/>
      <c r="AS5" s="42"/>
      <c r="AT5" s="42"/>
      <c r="AU5" s="42"/>
      <c r="AV5" s="42"/>
      <c r="AW5" s="42"/>
      <c r="AX5" s="42"/>
    </row>
    <row r="6" spans="1:50" ht="79.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5" t="s">
        <v>65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42"/>
      <c r="AS6" s="42"/>
      <c r="AT6" s="42"/>
      <c r="AU6" s="42"/>
      <c r="AV6" s="42"/>
      <c r="AW6" s="42"/>
      <c r="AX6" s="42"/>
    </row>
    <row r="7" spans="1:50" ht="52.8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6" t="s">
        <v>3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42"/>
      <c r="AS7" s="42"/>
      <c r="AT7" s="42"/>
      <c r="AU7" s="42"/>
      <c r="AV7" s="42"/>
      <c r="AW7" s="42"/>
      <c r="AX7" s="42"/>
    </row>
    <row r="8" spans="1:50" ht="44.4" customHeight="1">
      <c r="A8" s="6" t="s">
        <v>4</v>
      </c>
      <c r="B8" s="15" t="s">
        <v>47</v>
      </c>
      <c r="C8" s="15" t="s">
        <v>49</v>
      </c>
      <c r="D8" s="15" t="s">
        <v>50</v>
      </c>
      <c r="E8" s="15" t="s">
        <v>51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61</v>
      </c>
      <c r="R8" s="15"/>
      <c r="S8" s="15"/>
      <c r="T8" s="15" t="s">
        <v>64</v>
      </c>
      <c r="U8" s="15" t="s">
        <v>4</v>
      </c>
      <c r="V8" s="15" t="s">
        <v>66</v>
      </c>
      <c r="W8" s="15"/>
      <c r="X8" s="15"/>
      <c r="Y8" s="15" t="s">
        <v>73</v>
      </c>
      <c r="Z8" s="15"/>
      <c r="AA8" s="15"/>
      <c r="AB8" s="15"/>
      <c r="AC8" s="15" t="s">
        <v>77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60"/>
      <c r="AS8" s="42"/>
      <c r="AT8" s="42"/>
      <c r="AU8" s="42"/>
      <c r="AV8" s="42"/>
      <c r="AW8" s="42"/>
      <c r="AX8" s="42"/>
    </row>
    <row r="9" spans="1:50" ht="44.4" customHeight="1">
      <c r="A9" s="6"/>
      <c r="B9" s="15"/>
      <c r="C9" s="15"/>
      <c r="D9" s="15"/>
      <c r="E9" s="25" t="s">
        <v>52</v>
      </c>
      <c r="F9" s="25"/>
      <c r="G9" s="25"/>
      <c r="H9" s="15" t="s">
        <v>56</v>
      </c>
      <c r="I9" s="15"/>
      <c r="J9" s="15"/>
      <c r="K9" s="15" t="s">
        <v>57</v>
      </c>
      <c r="L9" s="15"/>
      <c r="M9" s="15"/>
      <c r="N9" s="15" t="s">
        <v>58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 t="s">
        <v>78</v>
      </c>
      <c r="AD9" s="15"/>
      <c r="AE9" s="15" t="s">
        <v>82</v>
      </c>
      <c r="AF9" s="15"/>
      <c r="AG9" s="15"/>
      <c r="AH9" s="15"/>
      <c r="AI9" s="15"/>
      <c r="AJ9" s="15"/>
      <c r="AK9" s="15"/>
      <c r="AL9" s="15"/>
      <c r="AM9" s="15" t="s">
        <v>93</v>
      </c>
      <c r="AN9" s="15" t="s">
        <v>96</v>
      </c>
      <c r="AO9" s="15" t="s">
        <v>97</v>
      </c>
      <c r="AP9" s="15" t="s">
        <v>98</v>
      </c>
      <c r="AQ9" s="15"/>
      <c r="AR9" s="60"/>
      <c r="AS9" s="42"/>
      <c r="AT9" s="42"/>
      <c r="AU9" s="42"/>
      <c r="AV9" s="42"/>
      <c r="AW9" s="42"/>
      <c r="AX9" s="42"/>
    </row>
    <row r="10" spans="1:50" ht="44.4" customHeight="1">
      <c r="A10" s="6"/>
      <c r="B10" s="15"/>
      <c r="C10" s="15"/>
      <c r="D10" s="15"/>
      <c r="E10" s="25" t="s">
        <v>53</v>
      </c>
      <c r="F10" s="25" t="s">
        <v>54</v>
      </c>
      <c r="G10" s="25" t="s">
        <v>55</v>
      </c>
      <c r="H10" s="25" t="s">
        <v>53</v>
      </c>
      <c r="I10" s="15" t="s">
        <v>54</v>
      </c>
      <c r="J10" s="15" t="s">
        <v>55</v>
      </c>
      <c r="K10" s="25" t="s">
        <v>53</v>
      </c>
      <c r="L10" s="15" t="s">
        <v>54</v>
      </c>
      <c r="M10" s="15" t="s">
        <v>55</v>
      </c>
      <c r="N10" s="25" t="s">
        <v>53</v>
      </c>
      <c r="O10" s="15" t="s">
        <v>54</v>
      </c>
      <c r="P10" s="15" t="s">
        <v>55</v>
      </c>
      <c r="Q10" s="25" t="s">
        <v>53</v>
      </c>
      <c r="R10" s="15" t="s">
        <v>54</v>
      </c>
      <c r="S10" s="15" t="s">
        <v>55</v>
      </c>
      <c r="T10" s="15"/>
      <c r="U10" s="15"/>
      <c r="V10" s="25" t="s">
        <v>52</v>
      </c>
      <c r="W10" s="15" t="s">
        <v>67</v>
      </c>
      <c r="X10" s="15" t="s">
        <v>68</v>
      </c>
      <c r="Y10" s="25" t="s">
        <v>52</v>
      </c>
      <c r="Z10" s="15" t="s">
        <v>74</v>
      </c>
      <c r="AA10" s="15" t="s">
        <v>75</v>
      </c>
      <c r="AB10" s="15" t="s">
        <v>76</v>
      </c>
      <c r="AC10" s="15" t="s">
        <v>79</v>
      </c>
      <c r="AD10" s="15" t="s">
        <v>80</v>
      </c>
      <c r="AE10" s="15" t="s">
        <v>83</v>
      </c>
      <c r="AF10" s="15" t="s">
        <v>84</v>
      </c>
      <c r="AG10" s="15" t="s">
        <v>85</v>
      </c>
      <c r="AH10" s="15" t="s">
        <v>87</v>
      </c>
      <c r="AI10" s="15" t="s">
        <v>90</v>
      </c>
      <c r="AJ10" s="15"/>
      <c r="AK10" s="15"/>
      <c r="AL10" s="15"/>
      <c r="AM10" s="15"/>
      <c r="AN10" s="15"/>
      <c r="AO10" s="15"/>
      <c r="AP10" s="15" t="s">
        <v>99</v>
      </c>
      <c r="AQ10" s="55" t="s">
        <v>100</v>
      </c>
      <c r="AR10" s="42"/>
      <c r="AS10" s="42"/>
      <c r="AT10" s="42"/>
      <c r="AU10" s="42"/>
      <c r="AV10" s="42"/>
      <c r="AW10" s="42"/>
      <c r="AX10" s="42"/>
    </row>
    <row r="11" spans="1:50" ht="44.4" customHeight="1">
      <c r="A11" s="6"/>
      <c r="B11" s="15"/>
      <c r="C11" s="15"/>
      <c r="D11" s="15"/>
      <c r="E11" s="25"/>
      <c r="F11" s="25"/>
      <c r="G11" s="25"/>
      <c r="H11" s="25"/>
      <c r="I11" s="15"/>
      <c r="J11" s="15"/>
      <c r="K11" s="25"/>
      <c r="L11" s="15"/>
      <c r="M11" s="15"/>
      <c r="N11" s="25"/>
      <c r="O11" s="15"/>
      <c r="P11" s="15"/>
      <c r="Q11" s="25"/>
      <c r="R11" s="15"/>
      <c r="S11" s="15"/>
      <c r="T11" s="15"/>
      <c r="U11" s="15"/>
      <c r="V11" s="25"/>
      <c r="W11" s="15"/>
      <c r="X11" s="15"/>
      <c r="Y11" s="2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91</v>
      </c>
      <c r="AJ11" s="15" t="s">
        <v>92</v>
      </c>
      <c r="AK11" s="15"/>
      <c r="AL11" s="15"/>
      <c r="AM11" s="15"/>
      <c r="AN11" s="15"/>
      <c r="AO11" s="15"/>
      <c r="AP11" s="15"/>
      <c r="AQ11" s="55"/>
      <c r="AR11" s="42"/>
      <c r="AS11" s="42"/>
      <c r="AT11" s="42"/>
      <c r="AU11" s="42"/>
      <c r="AV11" s="42"/>
      <c r="AW11" s="42"/>
      <c r="AX11" s="42"/>
    </row>
    <row r="12" spans="1:50" ht="88.3" customHeight="1">
      <c r="A12" s="6"/>
      <c r="B12" s="15"/>
      <c r="C12" s="15"/>
      <c r="D12" s="15"/>
      <c r="E12" s="25"/>
      <c r="F12" s="25"/>
      <c r="G12" s="25"/>
      <c r="H12" s="25"/>
      <c r="I12" s="15"/>
      <c r="J12" s="15"/>
      <c r="K12" s="25"/>
      <c r="L12" s="15"/>
      <c r="M12" s="15"/>
      <c r="N12" s="25"/>
      <c r="O12" s="15"/>
      <c r="P12" s="15"/>
      <c r="Q12" s="25"/>
      <c r="R12" s="15"/>
      <c r="S12" s="15"/>
      <c r="T12" s="15"/>
      <c r="U12" s="15"/>
      <c r="V12" s="25"/>
      <c r="W12" s="15"/>
      <c r="X12" s="15"/>
      <c r="Y12" s="2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5" t="s">
        <v>53</v>
      </c>
      <c r="AK12" s="15" t="s">
        <v>54</v>
      </c>
      <c r="AL12" s="15" t="s">
        <v>55</v>
      </c>
      <c r="AM12" s="15"/>
      <c r="AN12" s="15"/>
      <c r="AO12" s="15"/>
      <c r="AP12" s="15"/>
      <c r="AQ12" s="55"/>
      <c r="AR12" s="42"/>
      <c r="AS12" s="42"/>
      <c r="AT12" s="42"/>
      <c r="AU12" s="42"/>
      <c r="AV12" s="42"/>
      <c r="AW12" s="42"/>
      <c r="AX12" s="42"/>
    </row>
    <row r="13" spans="1:50" ht="49.2" customHeight="1">
      <c r="A13" s="7" t="s">
        <v>5</v>
      </c>
      <c r="B13" s="16">
        <f>SUM(B14:B52)</f>
        <v>35</v>
      </c>
      <c r="C13" s="16">
        <f>SUM(C14:C52)</f>
        <v>91128</v>
      </c>
      <c r="D13" s="16">
        <f>SUM(D14:D52)</f>
        <v>230888</v>
      </c>
      <c r="E13" s="26">
        <f>SUM(F13:G13)</f>
        <v>539</v>
      </c>
      <c r="F13" s="26">
        <f>SUM(I13,L13,O13)</f>
        <v>361</v>
      </c>
      <c r="G13" s="26">
        <f>SUM(J13,M13,P13)</f>
        <v>178</v>
      </c>
      <c r="H13" s="26">
        <f>SUM(I13:J13)</f>
        <v>35</v>
      </c>
      <c r="I13" s="16">
        <f>SUM(I14:I52)</f>
        <v>22</v>
      </c>
      <c r="J13" s="16">
        <f>SUM(J14:J52)</f>
        <v>13</v>
      </c>
      <c r="K13" s="26">
        <f>SUM(L13:M13)</f>
        <v>371</v>
      </c>
      <c r="L13" s="16">
        <f>SUM(L14:L52)</f>
        <v>247</v>
      </c>
      <c r="M13" s="16">
        <f>SUM(M14:M52)</f>
        <v>124</v>
      </c>
      <c r="N13" s="26">
        <f>SUM(O13:P13)</f>
        <v>133</v>
      </c>
      <c r="O13" s="16">
        <f>SUM(O14:O52)</f>
        <v>92</v>
      </c>
      <c r="P13" s="16">
        <f>SUM(P14:P52)</f>
        <v>41</v>
      </c>
      <c r="Q13" s="26">
        <f>SUM(R13:S13)</f>
        <v>2455</v>
      </c>
      <c r="R13" s="16">
        <f>SUM(R14:R52)</f>
        <v>1135</v>
      </c>
      <c r="S13" s="16">
        <f>SUM(S14:S52)</f>
        <v>1320</v>
      </c>
      <c r="T13" s="16">
        <f>SUM(T14:T52)</f>
        <v>7</v>
      </c>
      <c r="U13" s="37" t="s">
        <v>5</v>
      </c>
      <c r="V13" s="26">
        <f>SUM(W13:X13)</f>
        <v>2297957</v>
      </c>
      <c r="W13" s="16">
        <f>SUM(W14:W52)</f>
        <v>1627098</v>
      </c>
      <c r="X13" s="16">
        <f>SUM(X14:X52)</f>
        <v>670859</v>
      </c>
      <c r="Y13" s="26">
        <f>SUM(Z13:AB13)</f>
        <v>3</v>
      </c>
      <c r="Z13" s="16">
        <f>SUM(Z14:Z52)</f>
        <v>3</v>
      </c>
      <c r="AA13" s="16">
        <f>SUM(AA14:AA52)</f>
        <v>0</v>
      </c>
      <c r="AB13" s="16">
        <f>SUM(AB14:AB52)</f>
        <v>0</v>
      </c>
      <c r="AC13" s="16">
        <f>SUM(AC14:AC52)</f>
        <v>0</v>
      </c>
      <c r="AD13" s="16">
        <f>SUM(AD14:AD52)</f>
        <v>855</v>
      </c>
      <c r="AE13" s="16">
        <f>SUM(AE14:AE52)</f>
        <v>12</v>
      </c>
      <c r="AF13" s="16">
        <f>SUM(AF14:AF52)</f>
        <v>24</v>
      </c>
      <c r="AG13" s="16">
        <f>SUM(AG14:AG52)</f>
        <v>10</v>
      </c>
      <c r="AH13" s="16">
        <f>SUM(AH14:AH52)</f>
        <v>5</v>
      </c>
      <c r="AI13" s="16">
        <f>SUM(AI14:AI52)</f>
        <v>16</v>
      </c>
      <c r="AJ13" s="26">
        <f>SUM(AK13:AL13)</f>
        <v>420</v>
      </c>
      <c r="AK13" s="16">
        <f>SUM(AK14:AK52)</f>
        <v>115</v>
      </c>
      <c r="AL13" s="16">
        <f>SUM(AL14:AL52)</f>
        <v>305</v>
      </c>
      <c r="AM13" s="16">
        <f>SUM(AM14:AM52)</f>
        <v>14</v>
      </c>
      <c r="AN13" s="16">
        <f>SUM(AN14:AN52)</f>
        <v>0</v>
      </c>
      <c r="AO13" s="16">
        <f>SUM(AO14:AO52)</f>
        <v>0</v>
      </c>
      <c r="AP13" s="16">
        <f>SUM(AP14:AP52)</f>
        <v>6947</v>
      </c>
      <c r="AQ13" s="16">
        <f>SUM(AQ14:AQ52)</f>
        <v>0</v>
      </c>
      <c r="AR13" s="60"/>
      <c r="AS13" s="42"/>
      <c r="AT13" s="42"/>
      <c r="AU13" s="42"/>
      <c r="AV13" s="42"/>
      <c r="AW13" s="42"/>
      <c r="AX13" s="42"/>
    </row>
    <row r="14" spans="1:50" ht="46.4" customHeight="1">
      <c r="A14" s="8" t="s">
        <v>6</v>
      </c>
      <c r="B14" s="16">
        <v>1</v>
      </c>
      <c r="C14" s="16">
        <v>2698</v>
      </c>
      <c r="D14" s="16">
        <v>6376</v>
      </c>
      <c r="E14" s="16">
        <v>20</v>
      </c>
      <c r="F14" s="16">
        <v>15</v>
      </c>
      <c r="G14" s="16">
        <v>5</v>
      </c>
      <c r="H14" s="16">
        <v>1</v>
      </c>
      <c r="I14" s="16">
        <v>1</v>
      </c>
      <c r="J14" s="16">
        <v>0</v>
      </c>
      <c r="K14" s="16">
        <v>14</v>
      </c>
      <c r="L14" s="16">
        <v>10</v>
      </c>
      <c r="M14" s="16">
        <v>4</v>
      </c>
      <c r="N14" s="16">
        <v>5</v>
      </c>
      <c r="O14" s="16">
        <v>4</v>
      </c>
      <c r="P14" s="16">
        <v>1</v>
      </c>
      <c r="Q14" s="16">
        <v>67</v>
      </c>
      <c r="R14" s="16">
        <v>31</v>
      </c>
      <c r="S14" s="16">
        <v>36</v>
      </c>
      <c r="T14" s="16">
        <v>1</v>
      </c>
      <c r="U14" s="38" t="s">
        <v>6</v>
      </c>
      <c r="V14" s="16">
        <v>75113</v>
      </c>
      <c r="W14" s="16">
        <v>60000</v>
      </c>
      <c r="X14" s="16">
        <v>15113</v>
      </c>
      <c r="Y14" s="16">
        <v>1</v>
      </c>
      <c r="Z14" s="16">
        <v>1</v>
      </c>
      <c r="AA14" s="16">
        <v>0</v>
      </c>
      <c r="AB14" s="16">
        <v>0</v>
      </c>
      <c r="AC14" s="16">
        <v>0</v>
      </c>
      <c r="AD14" s="16">
        <v>40</v>
      </c>
      <c r="AE14" s="16">
        <v>1</v>
      </c>
      <c r="AF14" s="16">
        <v>0</v>
      </c>
      <c r="AG14" s="16">
        <v>0.3</v>
      </c>
      <c r="AH14" s="16">
        <v>0</v>
      </c>
      <c r="AI14" s="16">
        <v>1</v>
      </c>
      <c r="AJ14" s="16">
        <v>31</v>
      </c>
      <c r="AK14" s="16">
        <v>5</v>
      </c>
      <c r="AL14" s="16">
        <v>26</v>
      </c>
      <c r="AM14" s="16">
        <v>1</v>
      </c>
      <c r="AN14" s="16">
        <v>0</v>
      </c>
      <c r="AO14" s="52">
        <v>0</v>
      </c>
      <c r="AP14" s="52">
        <v>80</v>
      </c>
      <c r="AQ14" s="56">
        <v>0</v>
      </c>
      <c r="AR14" s="42"/>
      <c r="AS14" s="42"/>
      <c r="AT14" s="42"/>
      <c r="AU14" s="42"/>
      <c r="AV14" s="42"/>
      <c r="AW14" s="42"/>
      <c r="AX14" s="42"/>
    </row>
    <row r="15" spans="1:50" ht="46.4" customHeight="1">
      <c r="A15" s="8" t="s">
        <v>7</v>
      </c>
      <c r="B15" s="16">
        <v>1</v>
      </c>
      <c r="C15" s="16">
        <v>1056</v>
      </c>
      <c r="D15" s="16">
        <v>2357</v>
      </c>
      <c r="E15" s="16">
        <v>12</v>
      </c>
      <c r="F15" s="16">
        <v>2</v>
      </c>
      <c r="G15" s="16">
        <v>10</v>
      </c>
      <c r="H15" s="16">
        <v>1</v>
      </c>
      <c r="I15" s="16">
        <v>0</v>
      </c>
      <c r="J15" s="16">
        <v>1</v>
      </c>
      <c r="K15" s="16">
        <v>8</v>
      </c>
      <c r="L15" s="16">
        <v>0</v>
      </c>
      <c r="M15" s="16">
        <v>8</v>
      </c>
      <c r="N15" s="16">
        <v>3</v>
      </c>
      <c r="O15" s="16">
        <v>2</v>
      </c>
      <c r="P15" s="16">
        <v>1</v>
      </c>
      <c r="Q15" s="16">
        <v>55</v>
      </c>
      <c r="R15" s="16">
        <v>15</v>
      </c>
      <c r="S15" s="16">
        <v>40</v>
      </c>
      <c r="T15" s="16">
        <v>0</v>
      </c>
      <c r="U15" s="38" t="s">
        <v>7</v>
      </c>
      <c r="V15" s="16">
        <v>62500</v>
      </c>
      <c r="W15" s="16">
        <v>50000</v>
      </c>
      <c r="X15" s="16">
        <v>12500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1</v>
      </c>
      <c r="AN15" s="16">
        <v>0</v>
      </c>
      <c r="AO15" s="52">
        <v>0</v>
      </c>
      <c r="AP15" s="52">
        <v>254</v>
      </c>
      <c r="AQ15" s="56">
        <v>0</v>
      </c>
      <c r="AR15" s="42"/>
      <c r="AS15" s="42"/>
      <c r="AT15" s="42"/>
      <c r="AU15" s="42"/>
      <c r="AV15" s="42"/>
      <c r="AW15" s="42"/>
      <c r="AX15" s="42"/>
    </row>
    <row r="16" spans="1:50" ht="46.4" customHeight="1">
      <c r="A16" s="8" t="s">
        <v>8</v>
      </c>
      <c r="B16" s="16">
        <v>1</v>
      </c>
      <c r="C16" s="16">
        <v>2665</v>
      </c>
      <c r="D16" s="16">
        <v>6464</v>
      </c>
      <c r="E16" s="16">
        <v>11</v>
      </c>
      <c r="F16" s="16">
        <v>4</v>
      </c>
      <c r="G16" s="16">
        <v>7</v>
      </c>
      <c r="H16" s="16">
        <v>1</v>
      </c>
      <c r="I16" s="16">
        <v>0</v>
      </c>
      <c r="J16" s="16">
        <v>1</v>
      </c>
      <c r="K16" s="16">
        <v>7</v>
      </c>
      <c r="L16" s="16">
        <v>1</v>
      </c>
      <c r="M16" s="16">
        <v>6</v>
      </c>
      <c r="N16" s="16">
        <v>3</v>
      </c>
      <c r="O16" s="16">
        <v>3</v>
      </c>
      <c r="P16" s="16">
        <v>0</v>
      </c>
      <c r="Q16" s="16">
        <v>48</v>
      </c>
      <c r="R16" s="16">
        <v>14</v>
      </c>
      <c r="S16" s="16">
        <v>34</v>
      </c>
      <c r="T16" s="16">
        <v>0</v>
      </c>
      <c r="U16" s="38" t="s">
        <v>8</v>
      </c>
      <c r="V16" s="16">
        <v>38072</v>
      </c>
      <c r="W16" s="16">
        <v>30000</v>
      </c>
      <c r="X16" s="16">
        <v>8072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40</v>
      </c>
      <c r="AE16" s="16">
        <v>0</v>
      </c>
      <c r="AF16" s="16">
        <v>0</v>
      </c>
      <c r="AG16" s="16">
        <v>0.3</v>
      </c>
      <c r="AH16" s="16">
        <v>0</v>
      </c>
      <c r="AI16" s="16">
        <v>1</v>
      </c>
      <c r="AJ16" s="16">
        <v>10</v>
      </c>
      <c r="AK16" s="16">
        <v>3</v>
      </c>
      <c r="AL16" s="16">
        <v>7</v>
      </c>
      <c r="AM16" s="16">
        <v>1</v>
      </c>
      <c r="AN16" s="16">
        <v>0</v>
      </c>
      <c r="AO16" s="52">
        <v>0</v>
      </c>
      <c r="AP16" s="52">
        <v>0</v>
      </c>
      <c r="AQ16" s="56">
        <v>0</v>
      </c>
      <c r="AR16" s="42"/>
      <c r="AS16" s="42"/>
      <c r="AT16" s="42"/>
      <c r="AU16" s="42"/>
      <c r="AV16" s="42"/>
      <c r="AW16" s="42"/>
      <c r="AX16" s="42"/>
    </row>
    <row r="17" spans="1:50" ht="46.4" customHeight="1">
      <c r="A17" s="8" t="s">
        <v>9</v>
      </c>
      <c r="B17" s="16">
        <v>1</v>
      </c>
      <c r="C17" s="16">
        <v>774</v>
      </c>
      <c r="D17" s="16">
        <v>2818</v>
      </c>
      <c r="E17" s="16">
        <v>20</v>
      </c>
      <c r="F17" s="16">
        <v>17</v>
      </c>
      <c r="G17" s="16">
        <v>3</v>
      </c>
      <c r="H17" s="16">
        <v>1</v>
      </c>
      <c r="I17" s="16">
        <v>1</v>
      </c>
      <c r="J17" s="16">
        <v>0</v>
      </c>
      <c r="K17" s="16">
        <v>14</v>
      </c>
      <c r="L17" s="16">
        <v>11</v>
      </c>
      <c r="M17" s="16">
        <v>3</v>
      </c>
      <c r="N17" s="16">
        <v>5</v>
      </c>
      <c r="O17" s="16">
        <v>5</v>
      </c>
      <c r="P17" s="16">
        <v>0</v>
      </c>
      <c r="Q17" s="16">
        <v>96</v>
      </c>
      <c r="R17" s="16">
        <v>67</v>
      </c>
      <c r="S17" s="16">
        <v>29</v>
      </c>
      <c r="T17" s="16">
        <v>0</v>
      </c>
      <c r="U17" s="38" t="s">
        <v>9</v>
      </c>
      <c r="V17" s="16">
        <v>135700</v>
      </c>
      <c r="W17" s="16">
        <v>80000</v>
      </c>
      <c r="X17" s="16">
        <v>55700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88</v>
      </c>
      <c r="AE17" s="16">
        <v>1</v>
      </c>
      <c r="AF17" s="16">
        <v>4</v>
      </c>
      <c r="AG17" s="16">
        <v>1</v>
      </c>
      <c r="AH17" s="16">
        <v>1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52">
        <v>0</v>
      </c>
      <c r="AP17" s="52">
        <v>287</v>
      </c>
      <c r="AQ17" s="56">
        <v>0</v>
      </c>
      <c r="AR17" s="42"/>
      <c r="AS17" s="42"/>
      <c r="AT17" s="42"/>
      <c r="AU17" s="42"/>
      <c r="AV17" s="42"/>
      <c r="AW17" s="42"/>
      <c r="AX17" s="42"/>
    </row>
    <row r="18" spans="1:50" ht="46.4" customHeight="1">
      <c r="A18" s="8" t="s">
        <v>10</v>
      </c>
      <c r="B18" s="16">
        <v>1</v>
      </c>
      <c r="C18" s="16">
        <v>3376</v>
      </c>
      <c r="D18" s="16">
        <v>8373</v>
      </c>
      <c r="E18" s="16">
        <v>12</v>
      </c>
      <c r="F18" s="16">
        <v>10</v>
      </c>
      <c r="G18" s="16">
        <v>2</v>
      </c>
      <c r="H18" s="16">
        <v>1</v>
      </c>
      <c r="I18" s="16">
        <v>1</v>
      </c>
      <c r="J18" s="16">
        <v>0</v>
      </c>
      <c r="K18" s="16">
        <v>8</v>
      </c>
      <c r="L18" s="16">
        <v>7</v>
      </c>
      <c r="M18" s="16">
        <v>1</v>
      </c>
      <c r="N18" s="16">
        <v>3</v>
      </c>
      <c r="O18" s="16">
        <v>2</v>
      </c>
      <c r="P18" s="16">
        <v>1</v>
      </c>
      <c r="Q18" s="16">
        <v>90</v>
      </c>
      <c r="R18" s="16">
        <v>32</v>
      </c>
      <c r="S18" s="16">
        <v>58</v>
      </c>
      <c r="T18" s="16">
        <v>0</v>
      </c>
      <c r="U18" s="38" t="s">
        <v>10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1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52">
        <v>0</v>
      </c>
      <c r="AP18" s="52">
        <v>0</v>
      </c>
      <c r="AQ18" s="56">
        <v>0</v>
      </c>
      <c r="AR18" s="42"/>
      <c r="AS18" s="42"/>
      <c r="AT18" s="42"/>
      <c r="AU18" s="42"/>
      <c r="AV18" s="42"/>
      <c r="AW18" s="42"/>
      <c r="AX18" s="42"/>
    </row>
    <row r="19" spans="1:50" ht="46.4" customHeight="1">
      <c r="A19" s="8" t="s">
        <v>11</v>
      </c>
      <c r="B19" s="16">
        <v>1</v>
      </c>
      <c r="C19" s="16">
        <v>1947</v>
      </c>
      <c r="D19" s="16">
        <v>5022</v>
      </c>
      <c r="E19" s="16">
        <v>12</v>
      </c>
      <c r="F19" s="16">
        <v>10</v>
      </c>
      <c r="G19" s="16">
        <v>2</v>
      </c>
      <c r="H19" s="16">
        <v>1</v>
      </c>
      <c r="I19" s="16">
        <v>1</v>
      </c>
      <c r="J19" s="16">
        <v>0</v>
      </c>
      <c r="K19" s="16">
        <v>8</v>
      </c>
      <c r="L19" s="16">
        <v>6</v>
      </c>
      <c r="M19" s="16">
        <v>2</v>
      </c>
      <c r="N19" s="16">
        <v>3</v>
      </c>
      <c r="O19" s="16">
        <v>3</v>
      </c>
      <c r="P19" s="16">
        <v>0</v>
      </c>
      <c r="Q19" s="16">
        <v>61</v>
      </c>
      <c r="R19" s="16">
        <v>32</v>
      </c>
      <c r="S19" s="16">
        <v>29</v>
      </c>
      <c r="T19" s="16">
        <v>0</v>
      </c>
      <c r="U19" s="38" t="s">
        <v>11</v>
      </c>
      <c r="V19" s="16">
        <v>60850</v>
      </c>
      <c r="W19" s="16">
        <v>48000</v>
      </c>
      <c r="X19" s="16">
        <v>12850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43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52">
        <v>0</v>
      </c>
      <c r="AP19" s="52">
        <v>71</v>
      </c>
      <c r="AQ19" s="56">
        <v>0</v>
      </c>
      <c r="AR19" s="42"/>
      <c r="AS19" s="42"/>
      <c r="AT19" s="42"/>
      <c r="AU19" s="42"/>
      <c r="AV19" s="42"/>
      <c r="AW19" s="42"/>
      <c r="AX19" s="42"/>
    </row>
    <row r="20" spans="1:50" ht="46.4" customHeight="1">
      <c r="A20" s="8" t="s">
        <v>12</v>
      </c>
      <c r="B20" s="16">
        <v>1</v>
      </c>
      <c r="C20" s="16">
        <v>1720</v>
      </c>
      <c r="D20" s="16">
        <v>5004</v>
      </c>
      <c r="E20" s="16">
        <v>20</v>
      </c>
      <c r="F20" s="16">
        <v>19</v>
      </c>
      <c r="G20" s="16">
        <v>1</v>
      </c>
      <c r="H20" s="16">
        <v>1</v>
      </c>
      <c r="I20" s="16">
        <v>1</v>
      </c>
      <c r="J20" s="16">
        <v>0</v>
      </c>
      <c r="K20" s="16">
        <v>14</v>
      </c>
      <c r="L20" s="16">
        <v>14</v>
      </c>
      <c r="M20" s="16">
        <v>0</v>
      </c>
      <c r="N20" s="16">
        <v>5</v>
      </c>
      <c r="O20" s="16">
        <v>4</v>
      </c>
      <c r="P20" s="16">
        <v>1</v>
      </c>
      <c r="Q20" s="16">
        <v>74</v>
      </c>
      <c r="R20" s="16">
        <v>55</v>
      </c>
      <c r="S20" s="16">
        <v>19</v>
      </c>
      <c r="T20" s="16">
        <v>0</v>
      </c>
      <c r="U20" s="38" t="s">
        <v>12</v>
      </c>
      <c r="V20" s="16">
        <v>136000</v>
      </c>
      <c r="W20" s="16">
        <v>80000</v>
      </c>
      <c r="X20" s="16">
        <v>56000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80</v>
      </c>
      <c r="AE20" s="16">
        <v>0</v>
      </c>
      <c r="AF20" s="16">
        <v>0</v>
      </c>
      <c r="AG20" s="16">
        <v>0</v>
      </c>
      <c r="AH20" s="16">
        <v>0</v>
      </c>
      <c r="AI20" s="16">
        <v>1</v>
      </c>
      <c r="AJ20" s="16">
        <v>33</v>
      </c>
      <c r="AK20" s="16">
        <v>0</v>
      </c>
      <c r="AL20" s="16">
        <v>33</v>
      </c>
      <c r="AM20" s="16">
        <v>1</v>
      </c>
      <c r="AN20" s="16">
        <v>0</v>
      </c>
      <c r="AO20" s="52">
        <v>0</v>
      </c>
      <c r="AP20" s="52">
        <v>200</v>
      </c>
      <c r="AQ20" s="56">
        <v>0</v>
      </c>
      <c r="AR20" s="42"/>
      <c r="AS20" s="42"/>
      <c r="AT20" s="42"/>
      <c r="AU20" s="42"/>
      <c r="AV20" s="42"/>
      <c r="AW20" s="42"/>
      <c r="AX20" s="42"/>
    </row>
    <row r="21" spans="1:50" ht="46.4" customHeight="1">
      <c r="A21" s="8" t="s">
        <v>13</v>
      </c>
      <c r="B21" s="16">
        <v>1</v>
      </c>
      <c r="C21" s="16">
        <v>1704</v>
      </c>
      <c r="D21" s="16">
        <v>4099</v>
      </c>
      <c r="E21" s="16">
        <v>12</v>
      </c>
      <c r="F21" s="16">
        <v>6</v>
      </c>
      <c r="G21" s="16">
        <v>6</v>
      </c>
      <c r="H21" s="16">
        <v>1</v>
      </c>
      <c r="I21" s="16">
        <v>0</v>
      </c>
      <c r="J21" s="16">
        <v>1</v>
      </c>
      <c r="K21" s="16">
        <v>8</v>
      </c>
      <c r="L21" s="16">
        <v>4</v>
      </c>
      <c r="M21" s="16">
        <v>4</v>
      </c>
      <c r="N21" s="16">
        <v>3</v>
      </c>
      <c r="O21" s="16">
        <v>2</v>
      </c>
      <c r="P21" s="16">
        <v>1</v>
      </c>
      <c r="Q21" s="16">
        <v>60</v>
      </c>
      <c r="R21" s="16">
        <v>23</v>
      </c>
      <c r="S21" s="16">
        <v>37</v>
      </c>
      <c r="T21" s="16">
        <v>0</v>
      </c>
      <c r="U21" s="38" t="s">
        <v>13</v>
      </c>
      <c r="V21" s="16">
        <v>79930</v>
      </c>
      <c r="W21" s="16">
        <v>60000</v>
      </c>
      <c r="X21" s="16">
        <v>19930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41</v>
      </c>
      <c r="AE21" s="16">
        <v>1</v>
      </c>
      <c r="AF21" s="16">
        <v>1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52">
        <v>0</v>
      </c>
      <c r="AP21" s="52">
        <v>89</v>
      </c>
      <c r="AQ21" s="56">
        <v>0</v>
      </c>
      <c r="AR21" s="42"/>
      <c r="AS21" s="42"/>
      <c r="AT21" s="42"/>
      <c r="AU21" s="42"/>
      <c r="AV21" s="42"/>
      <c r="AW21" s="42"/>
      <c r="AX21" s="42"/>
    </row>
    <row r="22" spans="1:50" ht="46.4" customHeight="1">
      <c r="A22" s="8" t="s">
        <v>14</v>
      </c>
      <c r="B22" s="16">
        <v>1</v>
      </c>
      <c r="C22" s="16">
        <v>1512</v>
      </c>
      <c r="D22" s="16">
        <v>3717</v>
      </c>
      <c r="E22" s="16">
        <v>20</v>
      </c>
      <c r="F22" s="16">
        <v>16</v>
      </c>
      <c r="G22" s="16">
        <v>4</v>
      </c>
      <c r="H22" s="16">
        <v>1</v>
      </c>
      <c r="I22" s="16">
        <v>1</v>
      </c>
      <c r="J22" s="16">
        <v>0</v>
      </c>
      <c r="K22" s="16">
        <v>14</v>
      </c>
      <c r="L22" s="16">
        <v>11</v>
      </c>
      <c r="M22" s="16">
        <v>3</v>
      </c>
      <c r="N22" s="16">
        <v>5</v>
      </c>
      <c r="O22" s="16">
        <v>4</v>
      </c>
      <c r="P22" s="16">
        <v>1</v>
      </c>
      <c r="Q22" s="16">
        <v>156</v>
      </c>
      <c r="R22" s="16">
        <v>60</v>
      </c>
      <c r="S22" s="16">
        <v>96</v>
      </c>
      <c r="T22" s="16">
        <v>1</v>
      </c>
      <c r="U22" s="38" t="s">
        <v>14</v>
      </c>
      <c r="V22" s="16">
        <v>0</v>
      </c>
      <c r="W22" s="16">
        <v>0</v>
      </c>
      <c r="X22" s="16">
        <v>0</v>
      </c>
      <c r="Y22" s="16">
        <v>1</v>
      </c>
      <c r="Z22" s="16">
        <v>1</v>
      </c>
      <c r="AA22" s="16">
        <v>0</v>
      </c>
      <c r="AB22" s="16">
        <v>0</v>
      </c>
      <c r="AC22" s="16">
        <v>0</v>
      </c>
      <c r="AD22" s="16">
        <v>0</v>
      </c>
      <c r="AE22" s="16">
        <v>1</v>
      </c>
      <c r="AF22" s="16">
        <v>2</v>
      </c>
      <c r="AG22" s="16">
        <v>0</v>
      </c>
      <c r="AH22" s="16">
        <v>0</v>
      </c>
      <c r="AI22" s="16">
        <v>1</v>
      </c>
      <c r="AJ22" s="16">
        <v>10</v>
      </c>
      <c r="AK22" s="16">
        <v>3</v>
      </c>
      <c r="AL22" s="16">
        <v>7</v>
      </c>
      <c r="AM22" s="16">
        <v>0</v>
      </c>
      <c r="AN22" s="16">
        <v>0</v>
      </c>
      <c r="AO22" s="52">
        <v>0</v>
      </c>
      <c r="AP22" s="52">
        <v>0</v>
      </c>
      <c r="AQ22" s="56">
        <v>0</v>
      </c>
      <c r="AR22" s="42"/>
      <c r="AS22" s="42"/>
      <c r="AT22" s="42"/>
      <c r="AU22" s="42"/>
      <c r="AV22" s="42"/>
      <c r="AW22" s="42"/>
      <c r="AX22" s="42"/>
    </row>
    <row r="23" spans="1:50" ht="46.4" customHeight="1">
      <c r="A23" s="8" t="s">
        <v>15</v>
      </c>
      <c r="B23" s="16">
        <v>1</v>
      </c>
      <c r="C23" s="16">
        <v>1504</v>
      </c>
      <c r="D23" s="16">
        <v>3909</v>
      </c>
      <c r="E23" s="16">
        <v>12</v>
      </c>
      <c r="F23" s="16">
        <v>5</v>
      </c>
      <c r="G23" s="16">
        <v>7</v>
      </c>
      <c r="H23" s="16">
        <v>1</v>
      </c>
      <c r="I23" s="16">
        <v>0</v>
      </c>
      <c r="J23" s="16">
        <v>1</v>
      </c>
      <c r="K23" s="16">
        <v>8</v>
      </c>
      <c r="L23" s="16">
        <v>5</v>
      </c>
      <c r="M23" s="16">
        <v>3</v>
      </c>
      <c r="N23" s="16">
        <v>3</v>
      </c>
      <c r="O23" s="16">
        <v>0</v>
      </c>
      <c r="P23" s="16">
        <v>3</v>
      </c>
      <c r="Q23" s="16">
        <v>81</v>
      </c>
      <c r="R23" s="16">
        <v>20</v>
      </c>
      <c r="S23" s="16">
        <v>61</v>
      </c>
      <c r="T23" s="16">
        <v>0</v>
      </c>
      <c r="U23" s="38" t="s">
        <v>15</v>
      </c>
      <c r="V23" s="16">
        <v>457411</v>
      </c>
      <c r="W23" s="16">
        <v>364200</v>
      </c>
      <c r="X23" s="16">
        <v>93211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1</v>
      </c>
      <c r="AF23" s="16">
        <v>3</v>
      </c>
      <c r="AG23" s="16">
        <v>0</v>
      </c>
      <c r="AH23" s="16">
        <v>0</v>
      </c>
      <c r="AI23" s="16">
        <v>1</v>
      </c>
      <c r="AJ23" s="16">
        <v>48</v>
      </c>
      <c r="AK23" s="16">
        <v>12</v>
      </c>
      <c r="AL23" s="16">
        <v>36</v>
      </c>
      <c r="AM23" s="16">
        <v>1</v>
      </c>
      <c r="AN23" s="16">
        <v>0</v>
      </c>
      <c r="AO23" s="52">
        <v>0</v>
      </c>
      <c r="AP23" s="52">
        <v>2507</v>
      </c>
      <c r="AQ23" s="56">
        <v>0</v>
      </c>
      <c r="AR23" s="42"/>
      <c r="AS23" s="42"/>
      <c r="AT23" s="42"/>
      <c r="AU23" s="42"/>
      <c r="AV23" s="42"/>
      <c r="AW23" s="42"/>
      <c r="AX23" s="42"/>
    </row>
    <row r="24" spans="1:50" ht="46.4" customHeight="1">
      <c r="A24" s="8" t="s">
        <v>16</v>
      </c>
      <c r="B24" s="16">
        <v>1</v>
      </c>
      <c r="C24" s="16">
        <v>2268</v>
      </c>
      <c r="D24" s="16">
        <v>5340</v>
      </c>
      <c r="E24" s="16">
        <v>20</v>
      </c>
      <c r="F24" s="16">
        <v>13</v>
      </c>
      <c r="G24" s="16">
        <v>7</v>
      </c>
      <c r="H24" s="16">
        <v>1</v>
      </c>
      <c r="I24" s="16">
        <v>0</v>
      </c>
      <c r="J24" s="16">
        <v>1</v>
      </c>
      <c r="K24" s="16">
        <v>14</v>
      </c>
      <c r="L24" s="16">
        <v>9</v>
      </c>
      <c r="M24" s="16">
        <v>5</v>
      </c>
      <c r="N24" s="16">
        <v>5</v>
      </c>
      <c r="O24" s="16">
        <v>4</v>
      </c>
      <c r="P24" s="16">
        <v>1</v>
      </c>
      <c r="Q24" s="16">
        <v>105</v>
      </c>
      <c r="R24" s="16">
        <v>59</v>
      </c>
      <c r="S24" s="16">
        <v>46</v>
      </c>
      <c r="T24" s="16">
        <v>0</v>
      </c>
      <c r="U24" s="38" t="s">
        <v>16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0.5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52">
        <v>0</v>
      </c>
      <c r="AP24" s="52">
        <v>0</v>
      </c>
      <c r="AQ24" s="56">
        <v>0</v>
      </c>
      <c r="AR24" s="42"/>
      <c r="AS24" s="42"/>
      <c r="AT24" s="42"/>
      <c r="AU24" s="42"/>
      <c r="AV24" s="42"/>
      <c r="AW24" s="42"/>
      <c r="AX24" s="42"/>
    </row>
    <row r="25" spans="1:50" ht="46.4" customHeight="1">
      <c r="A25" s="8" t="s">
        <v>17</v>
      </c>
      <c r="B25" s="16">
        <v>1</v>
      </c>
      <c r="C25" s="16">
        <v>1470</v>
      </c>
      <c r="D25" s="16">
        <v>3694</v>
      </c>
      <c r="E25" s="16">
        <v>20</v>
      </c>
      <c r="F25" s="16">
        <v>20</v>
      </c>
      <c r="G25" s="16">
        <v>0</v>
      </c>
      <c r="H25" s="16">
        <v>1</v>
      </c>
      <c r="I25" s="16">
        <v>1</v>
      </c>
      <c r="J25" s="16">
        <v>0</v>
      </c>
      <c r="K25" s="16">
        <v>14</v>
      </c>
      <c r="L25" s="16">
        <v>14</v>
      </c>
      <c r="M25" s="16">
        <v>0</v>
      </c>
      <c r="N25" s="16">
        <v>5</v>
      </c>
      <c r="O25" s="16">
        <v>5</v>
      </c>
      <c r="P25" s="16">
        <v>0</v>
      </c>
      <c r="Q25" s="16">
        <v>47</v>
      </c>
      <c r="R25" s="16">
        <v>34</v>
      </c>
      <c r="S25" s="16">
        <v>13</v>
      </c>
      <c r="T25" s="16">
        <v>1</v>
      </c>
      <c r="U25" s="38" t="s">
        <v>17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1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52">
        <v>0</v>
      </c>
      <c r="AP25" s="52">
        <v>0</v>
      </c>
      <c r="AQ25" s="56">
        <v>0</v>
      </c>
      <c r="AR25" s="42"/>
      <c r="AS25" s="42"/>
      <c r="AT25" s="42"/>
      <c r="AU25" s="42"/>
      <c r="AV25" s="42"/>
      <c r="AW25" s="42"/>
      <c r="AX25" s="42"/>
    </row>
    <row r="26" spans="1:50" ht="46.4" customHeight="1">
      <c r="A26" s="8" t="s">
        <v>18</v>
      </c>
      <c r="B26" s="16">
        <v>1</v>
      </c>
      <c r="C26" s="16">
        <v>2852</v>
      </c>
      <c r="D26" s="16">
        <v>7504</v>
      </c>
      <c r="E26" s="16">
        <v>14</v>
      </c>
      <c r="F26" s="16">
        <v>8</v>
      </c>
      <c r="G26" s="16">
        <v>6</v>
      </c>
      <c r="H26" s="16">
        <v>1</v>
      </c>
      <c r="I26" s="16">
        <v>1</v>
      </c>
      <c r="J26" s="16">
        <v>0</v>
      </c>
      <c r="K26" s="16">
        <v>10</v>
      </c>
      <c r="L26" s="16">
        <v>4</v>
      </c>
      <c r="M26" s="16">
        <v>6</v>
      </c>
      <c r="N26" s="16">
        <v>3</v>
      </c>
      <c r="O26" s="16">
        <v>3</v>
      </c>
      <c r="P26" s="16">
        <v>0</v>
      </c>
      <c r="Q26" s="16">
        <v>141</v>
      </c>
      <c r="R26" s="16">
        <v>47</v>
      </c>
      <c r="S26" s="16">
        <v>94</v>
      </c>
      <c r="T26" s="16">
        <v>0</v>
      </c>
      <c r="U26" s="38" t="s">
        <v>18</v>
      </c>
      <c r="V26" s="16">
        <v>68760</v>
      </c>
      <c r="W26" s="16">
        <v>50000</v>
      </c>
      <c r="X26" s="16">
        <v>18760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80</v>
      </c>
      <c r="AE26" s="16">
        <v>0</v>
      </c>
      <c r="AF26" s="16">
        <v>1</v>
      </c>
      <c r="AG26" s="16">
        <v>0</v>
      </c>
      <c r="AH26" s="16">
        <v>0</v>
      </c>
      <c r="AI26" s="16">
        <v>1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52">
        <v>0</v>
      </c>
      <c r="AP26" s="52">
        <v>215</v>
      </c>
      <c r="AQ26" s="56">
        <v>0</v>
      </c>
      <c r="AR26" s="42"/>
      <c r="AS26" s="42"/>
      <c r="AT26" s="42"/>
      <c r="AU26" s="42"/>
      <c r="AV26" s="42"/>
      <c r="AW26" s="42"/>
      <c r="AX26" s="42"/>
    </row>
    <row r="27" spans="1:50" ht="46.4" customHeight="1">
      <c r="A27" s="8" t="s">
        <v>19</v>
      </c>
      <c r="B27" s="16">
        <v>1</v>
      </c>
      <c r="C27" s="16">
        <v>2173</v>
      </c>
      <c r="D27" s="16">
        <v>5441</v>
      </c>
      <c r="E27" s="16">
        <v>20</v>
      </c>
      <c r="F27" s="16">
        <v>14</v>
      </c>
      <c r="G27" s="16">
        <v>6</v>
      </c>
      <c r="H27" s="16">
        <v>1</v>
      </c>
      <c r="I27" s="16">
        <v>1</v>
      </c>
      <c r="J27" s="16">
        <v>0</v>
      </c>
      <c r="K27" s="16">
        <v>14</v>
      </c>
      <c r="L27" s="16">
        <v>9</v>
      </c>
      <c r="M27" s="16">
        <v>5</v>
      </c>
      <c r="N27" s="16">
        <v>5</v>
      </c>
      <c r="O27" s="16">
        <v>4</v>
      </c>
      <c r="P27" s="16">
        <v>1</v>
      </c>
      <c r="Q27" s="16">
        <v>97</v>
      </c>
      <c r="R27" s="16">
        <v>54</v>
      </c>
      <c r="S27" s="16">
        <v>43</v>
      </c>
      <c r="T27" s="16">
        <v>0</v>
      </c>
      <c r="U27" s="38" t="s">
        <v>19</v>
      </c>
      <c r="V27" s="16">
        <v>26320</v>
      </c>
      <c r="W27" s="16">
        <v>20000</v>
      </c>
      <c r="X27" s="16">
        <v>6320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</v>
      </c>
      <c r="AG27" s="16">
        <v>1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52">
        <v>0</v>
      </c>
      <c r="AP27" s="52">
        <v>36</v>
      </c>
      <c r="AQ27" s="56">
        <v>0</v>
      </c>
      <c r="AR27" s="42"/>
      <c r="AS27" s="42"/>
      <c r="AT27" s="42"/>
      <c r="AU27" s="42"/>
      <c r="AV27" s="42"/>
      <c r="AW27" s="42"/>
      <c r="AX27" s="42"/>
    </row>
    <row r="28" spans="1:50" ht="46.4" customHeight="1">
      <c r="A28" s="8" t="s">
        <v>20</v>
      </c>
      <c r="B28" s="16">
        <v>1</v>
      </c>
      <c r="C28" s="16">
        <v>2426</v>
      </c>
      <c r="D28" s="16">
        <v>6029</v>
      </c>
      <c r="E28" s="16">
        <v>20</v>
      </c>
      <c r="F28" s="16">
        <v>5</v>
      </c>
      <c r="G28" s="16">
        <v>15</v>
      </c>
      <c r="H28" s="16">
        <v>1</v>
      </c>
      <c r="I28" s="16">
        <v>1</v>
      </c>
      <c r="J28" s="16">
        <v>0</v>
      </c>
      <c r="K28" s="16">
        <v>14</v>
      </c>
      <c r="L28" s="16">
        <v>4</v>
      </c>
      <c r="M28" s="16">
        <v>10</v>
      </c>
      <c r="N28" s="16">
        <v>5</v>
      </c>
      <c r="O28" s="16">
        <v>0</v>
      </c>
      <c r="P28" s="16">
        <v>5</v>
      </c>
      <c r="Q28" s="16">
        <v>93</v>
      </c>
      <c r="R28" s="16">
        <v>24</v>
      </c>
      <c r="S28" s="16">
        <v>69</v>
      </c>
      <c r="T28" s="16">
        <v>0</v>
      </c>
      <c r="U28" s="38" t="s">
        <v>20</v>
      </c>
      <c r="V28" s="16">
        <v>20158</v>
      </c>
      <c r="W28" s="16">
        <v>15988</v>
      </c>
      <c r="X28" s="16">
        <v>4170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</v>
      </c>
      <c r="AG28" s="16">
        <v>1</v>
      </c>
      <c r="AH28" s="16">
        <v>0</v>
      </c>
      <c r="AI28" s="16">
        <v>1</v>
      </c>
      <c r="AJ28" s="16">
        <v>50</v>
      </c>
      <c r="AK28" s="16">
        <v>15</v>
      </c>
      <c r="AL28" s="16">
        <v>35</v>
      </c>
      <c r="AM28" s="16">
        <v>1</v>
      </c>
      <c r="AN28" s="16">
        <v>0</v>
      </c>
      <c r="AO28" s="52">
        <v>0</v>
      </c>
      <c r="AP28" s="52">
        <v>118</v>
      </c>
      <c r="AQ28" s="56">
        <v>0</v>
      </c>
      <c r="AR28" s="42"/>
      <c r="AS28" s="42"/>
      <c r="AT28" s="42"/>
      <c r="AU28" s="42"/>
      <c r="AV28" s="42"/>
      <c r="AW28" s="42"/>
      <c r="AX28" s="42"/>
    </row>
    <row r="29" spans="1:50" ht="46.4" customHeight="1">
      <c r="A29" s="8" t="s">
        <v>21</v>
      </c>
      <c r="B29" s="16">
        <v>1</v>
      </c>
      <c r="C29" s="16">
        <v>3657</v>
      </c>
      <c r="D29" s="16">
        <v>7387</v>
      </c>
      <c r="E29" s="16">
        <v>12</v>
      </c>
      <c r="F29" s="16">
        <v>11</v>
      </c>
      <c r="G29" s="16">
        <v>1</v>
      </c>
      <c r="H29" s="16">
        <v>1</v>
      </c>
      <c r="I29" s="16">
        <v>0</v>
      </c>
      <c r="J29" s="16">
        <v>1</v>
      </c>
      <c r="K29" s="16">
        <v>8</v>
      </c>
      <c r="L29" s="16">
        <v>8</v>
      </c>
      <c r="M29" s="16">
        <v>0</v>
      </c>
      <c r="N29" s="16">
        <v>3</v>
      </c>
      <c r="O29" s="16">
        <v>3</v>
      </c>
      <c r="P29" s="16">
        <v>0</v>
      </c>
      <c r="Q29" s="16">
        <v>71</v>
      </c>
      <c r="R29" s="16">
        <v>41</v>
      </c>
      <c r="S29" s="16">
        <v>30</v>
      </c>
      <c r="T29" s="16">
        <v>0</v>
      </c>
      <c r="U29" s="38" t="s">
        <v>21</v>
      </c>
      <c r="V29" s="16">
        <v>133102</v>
      </c>
      <c r="W29" s="16">
        <v>50000</v>
      </c>
      <c r="X29" s="16">
        <v>83102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77</v>
      </c>
      <c r="AE29" s="16">
        <v>1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52">
        <v>0</v>
      </c>
      <c r="AP29" s="52">
        <v>24</v>
      </c>
      <c r="AQ29" s="56">
        <v>0</v>
      </c>
      <c r="AR29" s="42"/>
      <c r="AS29" s="42"/>
      <c r="AT29" s="42"/>
      <c r="AU29" s="42"/>
      <c r="AV29" s="42"/>
      <c r="AW29" s="42"/>
      <c r="AX29" s="42"/>
    </row>
    <row r="30" spans="1:50" ht="46.4" customHeight="1">
      <c r="A30" s="8" t="s">
        <v>22</v>
      </c>
      <c r="B30" s="16">
        <v>1</v>
      </c>
      <c r="C30" s="16">
        <v>1348</v>
      </c>
      <c r="D30" s="16">
        <v>4311</v>
      </c>
      <c r="E30" s="16">
        <v>16</v>
      </c>
      <c r="F30" s="16">
        <v>11</v>
      </c>
      <c r="G30" s="16">
        <v>5</v>
      </c>
      <c r="H30" s="16">
        <v>1</v>
      </c>
      <c r="I30" s="16">
        <v>1</v>
      </c>
      <c r="J30" s="16">
        <v>0</v>
      </c>
      <c r="K30" s="16">
        <v>12</v>
      </c>
      <c r="L30" s="16">
        <v>8</v>
      </c>
      <c r="M30" s="16">
        <v>4</v>
      </c>
      <c r="N30" s="16">
        <v>3</v>
      </c>
      <c r="O30" s="16">
        <v>2</v>
      </c>
      <c r="P30" s="16">
        <v>1</v>
      </c>
      <c r="Q30" s="16">
        <v>45</v>
      </c>
      <c r="R30" s="16">
        <v>29</v>
      </c>
      <c r="S30" s="16">
        <v>16</v>
      </c>
      <c r="T30" s="16">
        <v>1</v>
      </c>
      <c r="U30" s="38" t="s">
        <v>22</v>
      </c>
      <c r="V30" s="16">
        <v>75180</v>
      </c>
      <c r="W30" s="16">
        <v>50000</v>
      </c>
      <c r="X30" s="16">
        <v>25180</v>
      </c>
      <c r="Y30" s="16">
        <v>1</v>
      </c>
      <c r="Z30" s="16">
        <v>1</v>
      </c>
      <c r="AA30" s="16">
        <v>0</v>
      </c>
      <c r="AB30" s="16">
        <v>0</v>
      </c>
      <c r="AC30" s="16">
        <v>0</v>
      </c>
      <c r="AD30" s="16">
        <v>40</v>
      </c>
      <c r="AE30" s="16">
        <v>1</v>
      </c>
      <c r="AF30" s="16">
        <v>1</v>
      </c>
      <c r="AG30" s="16">
        <v>1</v>
      </c>
      <c r="AH30" s="16">
        <v>1</v>
      </c>
      <c r="AI30" s="16">
        <v>1</v>
      </c>
      <c r="AJ30" s="16">
        <v>21</v>
      </c>
      <c r="AK30" s="16">
        <v>5</v>
      </c>
      <c r="AL30" s="16">
        <v>16</v>
      </c>
      <c r="AM30" s="16">
        <v>1</v>
      </c>
      <c r="AN30" s="16">
        <v>0</v>
      </c>
      <c r="AO30" s="52">
        <v>0</v>
      </c>
      <c r="AP30" s="52">
        <v>320</v>
      </c>
      <c r="AQ30" s="56">
        <v>0</v>
      </c>
      <c r="AR30" s="42"/>
      <c r="AS30" s="42"/>
      <c r="AT30" s="42"/>
      <c r="AU30" s="42"/>
      <c r="AV30" s="42"/>
      <c r="AW30" s="42"/>
      <c r="AX30" s="42"/>
    </row>
    <row r="31" spans="1:50" ht="46.4" customHeight="1">
      <c r="A31" s="8" t="s">
        <v>23</v>
      </c>
      <c r="B31" s="16">
        <v>1</v>
      </c>
      <c r="C31" s="16">
        <v>2111</v>
      </c>
      <c r="D31" s="16">
        <v>5957</v>
      </c>
      <c r="E31" s="16">
        <v>20</v>
      </c>
      <c r="F31" s="16">
        <v>19</v>
      </c>
      <c r="G31" s="16">
        <v>1</v>
      </c>
      <c r="H31" s="16">
        <v>1</v>
      </c>
      <c r="I31" s="16">
        <v>1</v>
      </c>
      <c r="J31" s="16">
        <v>0</v>
      </c>
      <c r="K31" s="16">
        <v>14</v>
      </c>
      <c r="L31" s="16">
        <v>13</v>
      </c>
      <c r="M31" s="16">
        <v>1</v>
      </c>
      <c r="N31" s="16">
        <v>5</v>
      </c>
      <c r="O31" s="16">
        <v>5</v>
      </c>
      <c r="P31" s="16">
        <v>0</v>
      </c>
      <c r="Q31" s="16">
        <v>88</v>
      </c>
      <c r="R31" s="16">
        <v>69</v>
      </c>
      <c r="S31" s="16">
        <v>19</v>
      </c>
      <c r="T31" s="16">
        <v>0</v>
      </c>
      <c r="U31" s="38" t="s">
        <v>23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1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52">
        <v>0</v>
      </c>
      <c r="AP31" s="52">
        <v>0</v>
      </c>
      <c r="AQ31" s="56">
        <v>0</v>
      </c>
      <c r="AR31" s="42"/>
      <c r="AS31" s="42"/>
      <c r="AT31" s="42"/>
      <c r="AU31" s="42"/>
      <c r="AV31" s="42"/>
      <c r="AW31" s="42"/>
      <c r="AX31" s="42"/>
    </row>
    <row r="32" spans="1:50" ht="46.4" customHeight="1">
      <c r="A32" s="8" t="s">
        <v>24</v>
      </c>
      <c r="B32" s="16">
        <v>1</v>
      </c>
      <c r="C32" s="16">
        <v>1589</v>
      </c>
      <c r="D32" s="16">
        <v>4116</v>
      </c>
      <c r="E32" s="16">
        <v>12</v>
      </c>
      <c r="F32" s="16">
        <v>3</v>
      </c>
      <c r="G32" s="16">
        <v>9</v>
      </c>
      <c r="H32" s="16">
        <v>1</v>
      </c>
      <c r="I32" s="16">
        <v>0</v>
      </c>
      <c r="J32" s="16">
        <v>1</v>
      </c>
      <c r="K32" s="16">
        <v>8</v>
      </c>
      <c r="L32" s="16">
        <v>2</v>
      </c>
      <c r="M32" s="16">
        <v>6</v>
      </c>
      <c r="N32" s="16">
        <v>3</v>
      </c>
      <c r="O32" s="16">
        <v>1</v>
      </c>
      <c r="P32" s="16">
        <v>2</v>
      </c>
      <c r="Q32" s="16">
        <v>77</v>
      </c>
      <c r="R32" s="16">
        <v>19</v>
      </c>
      <c r="S32" s="16">
        <v>58</v>
      </c>
      <c r="T32" s="16">
        <v>0</v>
      </c>
      <c r="U32" s="38" t="s">
        <v>24</v>
      </c>
      <c r="V32" s="16">
        <v>102359</v>
      </c>
      <c r="W32" s="16">
        <v>73910</v>
      </c>
      <c r="X32" s="16">
        <v>28449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3</v>
      </c>
      <c r="AG32" s="16">
        <v>1</v>
      </c>
      <c r="AH32" s="16">
        <v>1</v>
      </c>
      <c r="AI32" s="16">
        <v>1</v>
      </c>
      <c r="AJ32" s="16">
        <v>65</v>
      </c>
      <c r="AK32" s="16">
        <v>23</v>
      </c>
      <c r="AL32" s="16">
        <v>42</v>
      </c>
      <c r="AM32" s="16">
        <v>2</v>
      </c>
      <c r="AN32" s="16">
        <v>0</v>
      </c>
      <c r="AO32" s="52">
        <v>0</v>
      </c>
      <c r="AP32" s="52">
        <v>289</v>
      </c>
      <c r="AQ32" s="56">
        <v>0</v>
      </c>
      <c r="AR32" s="42"/>
      <c r="AS32" s="42"/>
      <c r="AT32" s="42"/>
      <c r="AU32" s="42"/>
      <c r="AV32" s="42"/>
      <c r="AW32" s="42"/>
      <c r="AX32" s="42"/>
    </row>
    <row r="33" spans="1:50" ht="46.4" customHeight="1">
      <c r="A33" s="8" t="s">
        <v>25</v>
      </c>
      <c r="B33" s="16">
        <v>1</v>
      </c>
      <c r="C33" s="16">
        <v>1362</v>
      </c>
      <c r="D33" s="16">
        <v>3786</v>
      </c>
      <c r="E33" s="16">
        <v>20</v>
      </c>
      <c r="F33" s="16">
        <v>13</v>
      </c>
      <c r="G33" s="16">
        <v>7</v>
      </c>
      <c r="H33" s="16">
        <v>1</v>
      </c>
      <c r="I33" s="16">
        <v>1</v>
      </c>
      <c r="J33" s="16">
        <v>0</v>
      </c>
      <c r="K33" s="16">
        <v>14</v>
      </c>
      <c r="L33" s="16">
        <v>9</v>
      </c>
      <c r="M33" s="16">
        <v>5</v>
      </c>
      <c r="N33" s="16">
        <v>5</v>
      </c>
      <c r="O33" s="16">
        <v>3</v>
      </c>
      <c r="P33" s="16">
        <v>2</v>
      </c>
      <c r="Q33" s="16">
        <v>71</v>
      </c>
      <c r="R33" s="16">
        <v>41</v>
      </c>
      <c r="S33" s="16">
        <v>30</v>
      </c>
      <c r="T33" s="16">
        <v>0</v>
      </c>
      <c r="U33" s="38" t="s">
        <v>25</v>
      </c>
      <c r="V33" s="16">
        <v>69680</v>
      </c>
      <c r="W33" s="16">
        <v>50000</v>
      </c>
      <c r="X33" s="16">
        <v>19680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1</v>
      </c>
      <c r="AF33" s="16">
        <v>1</v>
      </c>
      <c r="AG33" s="16">
        <v>0</v>
      </c>
      <c r="AH33" s="16">
        <v>1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52">
        <v>0</v>
      </c>
      <c r="AP33" s="52">
        <v>222</v>
      </c>
      <c r="AQ33" s="56">
        <v>0</v>
      </c>
      <c r="AR33" s="42"/>
      <c r="AS33" s="42"/>
      <c r="AT33" s="42"/>
      <c r="AU33" s="42"/>
      <c r="AV33" s="42"/>
      <c r="AW33" s="42"/>
      <c r="AX33" s="42"/>
    </row>
    <row r="34" spans="1:50" ht="46.4" customHeight="1">
      <c r="A34" s="8" t="s">
        <v>26</v>
      </c>
      <c r="B34" s="16">
        <v>1</v>
      </c>
      <c r="C34" s="16">
        <v>6490</v>
      </c>
      <c r="D34" s="16">
        <v>16541</v>
      </c>
      <c r="E34" s="16">
        <v>14</v>
      </c>
      <c r="F34" s="16">
        <v>10</v>
      </c>
      <c r="G34" s="16">
        <v>4</v>
      </c>
      <c r="H34" s="16">
        <v>1</v>
      </c>
      <c r="I34" s="16">
        <v>1</v>
      </c>
      <c r="J34" s="16">
        <v>0</v>
      </c>
      <c r="K34" s="16">
        <v>10</v>
      </c>
      <c r="L34" s="16">
        <v>6</v>
      </c>
      <c r="M34" s="16">
        <v>4</v>
      </c>
      <c r="N34" s="16">
        <v>3</v>
      </c>
      <c r="O34" s="16">
        <v>3</v>
      </c>
      <c r="P34" s="16">
        <v>0</v>
      </c>
      <c r="Q34" s="16">
        <v>62</v>
      </c>
      <c r="R34" s="16">
        <v>23</v>
      </c>
      <c r="S34" s="16">
        <v>39</v>
      </c>
      <c r="T34" s="16">
        <v>1</v>
      </c>
      <c r="U34" s="38" t="s">
        <v>26</v>
      </c>
      <c r="V34" s="16">
        <v>72421</v>
      </c>
      <c r="W34" s="16">
        <v>50000</v>
      </c>
      <c r="X34" s="16">
        <v>22421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42</v>
      </c>
      <c r="AE34" s="16">
        <v>0</v>
      </c>
      <c r="AF34" s="16">
        <v>3</v>
      </c>
      <c r="AG34" s="16">
        <v>0</v>
      </c>
      <c r="AH34" s="16">
        <v>0</v>
      </c>
      <c r="AI34" s="16">
        <v>1</v>
      </c>
      <c r="AJ34" s="16">
        <v>30</v>
      </c>
      <c r="AK34" s="16">
        <v>8</v>
      </c>
      <c r="AL34" s="16">
        <v>22</v>
      </c>
      <c r="AM34" s="16">
        <v>1</v>
      </c>
      <c r="AN34" s="16">
        <v>0</v>
      </c>
      <c r="AO34" s="52">
        <v>0</v>
      </c>
      <c r="AP34" s="52">
        <v>49</v>
      </c>
      <c r="AQ34" s="56">
        <v>0</v>
      </c>
      <c r="AR34" s="42"/>
      <c r="AS34" s="42"/>
      <c r="AT34" s="42"/>
      <c r="AU34" s="42"/>
      <c r="AV34" s="42"/>
      <c r="AW34" s="42"/>
      <c r="AX34" s="42"/>
    </row>
    <row r="35" spans="1:50" ht="46.4" customHeight="1">
      <c r="A35" s="8" t="s">
        <v>27</v>
      </c>
      <c r="B35" s="16">
        <v>1</v>
      </c>
      <c r="C35" s="16">
        <v>2416</v>
      </c>
      <c r="D35" s="16">
        <v>6256</v>
      </c>
      <c r="E35" s="16">
        <v>20</v>
      </c>
      <c r="F35" s="16">
        <v>16</v>
      </c>
      <c r="G35" s="16">
        <v>4</v>
      </c>
      <c r="H35" s="16">
        <v>1</v>
      </c>
      <c r="I35" s="16">
        <v>1</v>
      </c>
      <c r="J35" s="16">
        <v>0</v>
      </c>
      <c r="K35" s="16">
        <v>14</v>
      </c>
      <c r="L35" s="16">
        <v>10</v>
      </c>
      <c r="M35" s="16">
        <v>4</v>
      </c>
      <c r="N35" s="16">
        <v>5</v>
      </c>
      <c r="O35" s="16">
        <v>5</v>
      </c>
      <c r="P35" s="16">
        <v>0</v>
      </c>
      <c r="Q35" s="16">
        <v>63</v>
      </c>
      <c r="R35" s="16">
        <v>39</v>
      </c>
      <c r="S35" s="16">
        <v>24</v>
      </c>
      <c r="T35" s="16">
        <v>0</v>
      </c>
      <c r="U35" s="38" t="s">
        <v>27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0.5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52">
        <v>0</v>
      </c>
      <c r="AP35" s="52">
        <v>0</v>
      </c>
      <c r="AQ35" s="56">
        <v>0</v>
      </c>
      <c r="AR35" s="42"/>
      <c r="AS35" s="42"/>
      <c r="AT35" s="42"/>
      <c r="AU35" s="42"/>
      <c r="AV35" s="42"/>
      <c r="AW35" s="42"/>
      <c r="AX35" s="42"/>
    </row>
    <row r="36" spans="1:50" ht="46.4" customHeight="1">
      <c r="A36" s="8" t="s">
        <v>28</v>
      </c>
      <c r="B36" s="16">
        <v>1</v>
      </c>
      <c r="C36" s="16">
        <v>350</v>
      </c>
      <c r="D36" s="16">
        <v>1072</v>
      </c>
      <c r="E36" s="16">
        <v>20</v>
      </c>
      <c r="F36" s="16">
        <v>15</v>
      </c>
      <c r="G36" s="16">
        <v>5</v>
      </c>
      <c r="H36" s="16">
        <v>1</v>
      </c>
      <c r="I36" s="16">
        <v>1</v>
      </c>
      <c r="J36" s="16">
        <v>0</v>
      </c>
      <c r="K36" s="16">
        <v>14</v>
      </c>
      <c r="L36" s="16">
        <v>11</v>
      </c>
      <c r="M36" s="16">
        <v>3</v>
      </c>
      <c r="N36" s="16">
        <v>5</v>
      </c>
      <c r="O36" s="16">
        <v>3</v>
      </c>
      <c r="P36" s="16">
        <v>2</v>
      </c>
      <c r="Q36" s="16">
        <v>56</v>
      </c>
      <c r="R36" s="16">
        <v>37</v>
      </c>
      <c r="S36" s="16">
        <v>19</v>
      </c>
      <c r="T36" s="16">
        <v>0</v>
      </c>
      <c r="U36" s="38" t="s">
        <v>28</v>
      </c>
      <c r="V36" s="16">
        <v>40594</v>
      </c>
      <c r="W36" s="16">
        <v>30000</v>
      </c>
      <c r="X36" s="16">
        <v>10594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43</v>
      </c>
      <c r="AE36" s="16">
        <v>1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52">
        <v>0</v>
      </c>
      <c r="AP36" s="52">
        <v>0</v>
      </c>
      <c r="AQ36" s="56">
        <v>0</v>
      </c>
      <c r="AR36" s="42"/>
      <c r="AS36" s="42"/>
      <c r="AT36" s="42"/>
      <c r="AU36" s="42"/>
      <c r="AV36" s="42"/>
      <c r="AW36" s="42"/>
      <c r="AX36" s="42"/>
    </row>
    <row r="37" spans="1:50" ht="46.4" customHeight="1">
      <c r="A37" s="8" t="s">
        <v>29</v>
      </c>
      <c r="B37" s="16">
        <v>1</v>
      </c>
      <c r="C37" s="16">
        <v>1615</v>
      </c>
      <c r="D37" s="16">
        <v>4210</v>
      </c>
      <c r="E37" s="16">
        <v>12</v>
      </c>
      <c r="F37" s="16">
        <v>7</v>
      </c>
      <c r="G37" s="16">
        <v>5</v>
      </c>
      <c r="H37" s="16">
        <v>1</v>
      </c>
      <c r="I37" s="16">
        <v>1</v>
      </c>
      <c r="J37" s="16">
        <v>0</v>
      </c>
      <c r="K37" s="16">
        <v>8</v>
      </c>
      <c r="L37" s="16">
        <v>5</v>
      </c>
      <c r="M37" s="16">
        <v>3</v>
      </c>
      <c r="N37" s="16">
        <v>3</v>
      </c>
      <c r="O37" s="16">
        <v>1</v>
      </c>
      <c r="P37" s="16">
        <v>2</v>
      </c>
      <c r="Q37" s="16">
        <v>104</v>
      </c>
      <c r="R37" s="16">
        <v>38</v>
      </c>
      <c r="S37" s="16">
        <v>66</v>
      </c>
      <c r="T37" s="16">
        <v>1</v>
      </c>
      <c r="U37" s="38" t="s">
        <v>29</v>
      </c>
      <c r="V37" s="16">
        <v>184796</v>
      </c>
      <c r="W37" s="16">
        <v>130000</v>
      </c>
      <c r="X37" s="16">
        <v>54796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42</v>
      </c>
      <c r="AE37" s="16">
        <v>1</v>
      </c>
      <c r="AF37" s="16">
        <v>2</v>
      </c>
      <c r="AG37" s="16">
        <v>0</v>
      </c>
      <c r="AH37" s="16">
        <v>0</v>
      </c>
      <c r="AI37" s="16">
        <v>1</v>
      </c>
      <c r="AJ37" s="16">
        <v>41</v>
      </c>
      <c r="AK37" s="16">
        <v>7</v>
      </c>
      <c r="AL37" s="16">
        <v>34</v>
      </c>
      <c r="AM37" s="16">
        <v>1</v>
      </c>
      <c r="AN37" s="16">
        <v>0</v>
      </c>
      <c r="AO37" s="52">
        <v>0</v>
      </c>
      <c r="AP37" s="52">
        <v>1018</v>
      </c>
      <c r="AQ37" s="56">
        <v>0</v>
      </c>
      <c r="AR37" s="42"/>
      <c r="AS37" s="42"/>
      <c r="AT37" s="42"/>
      <c r="AU37" s="42"/>
      <c r="AV37" s="42"/>
      <c r="AW37" s="42"/>
      <c r="AX37" s="42"/>
    </row>
    <row r="38" spans="1:50" ht="46.4" customHeight="1">
      <c r="A38" s="8" t="s">
        <v>30</v>
      </c>
      <c r="B38" s="16">
        <v>1</v>
      </c>
      <c r="C38" s="16">
        <v>8035</v>
      </c>
      <c r="D38" s="16">
        <v>19617</v>
      </c>
      <c r="E38" s="16">
        <v>12</v>
      </c>
      <c r="F38" s="16">
        <v>10</v>
      </c>
      <c r="G38" s="16">
        <v>2</v>
      </c>
      <c r="H38" s="16">
        <v>1</v>
      </c>
      <c r="I38" s="16">
        <v>0</v>
      </c>
      <c r="J38" s="16">
        <v>1</v>
      </c>
      <c r="K38" s="16">
        <v>8</v>
      </c>
      <c r="L38" s="16">
        <v>7</v>
      </c>
      <c r="M38" s="16">
        <v>1</v>
      </c>
      <c r="N38" s="16">
        <v>3</v>
      </c>
      <c r="O38" s="16">
        <v>3</v>
      </c>
      <c r="P38" s="16">
        <v>0</v>
      </c>
      <c r="Q38" s="16">
        <v>30</v>
      </c>
      <c r="R38" s="16">
        <v>25</v>
      </c>
      <c r="S38" s="16">
        <v>5</v>
      </c>
      <c r="T38" s="16">
        <v>0</v>
      </c>
      <c r="U38" s="38" t="s">
        <v>30</v>
      </c>
      <c r="V38" s="16">
        <v>75908</v>
      </c>
      <c r="W38" s="16">
        <v>50000</v>
      </c>
      <c r="X38" s="16">
        <v>25908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41</v>
      </c>
      <c r="AE38" s="16">
        <v>1</v>
      </c>
      <c r="AF38" s="16">
        <v>0</v>
      </c>
      <c r="AG38" s="16">
        <v>0</v>
      </c>
      <c r="AH38" s="16">
        <v>0</v>
      </c>
      <c r="AI38" s="16">
        <v>1</v>
      </c>
      <c r="AJ38" s="16">
        <v>38</v>
      </c>
      <c r="AK38" s="16">
        <v>28</v>
      </c>
      <c r="AL38" s="16">
        <v>10</v>
      </c>
      <c r="AM38" s="16">
        <v>1</v>
      </c>
      <c r="AN38" s="16">
        <v>0</v>
      </c>
      <c r="AO38" s="52">
        <v>0</v>
      </c>
      <c r="AP38" s="52">
        <v>220</v>
      </c>
      <c r="AQ38" s="56">
        <v>0</v>
      </c>
      <c r="AR38" s="42"/>
      <c r="AS38" s="42"/>
      <c r="AT38" s="42"/>
      <c r="AU38" s="42"/>
      <c r="AV38" s="42"/>
      <c r="AW38" s="42"/>
      <c r="AX38" s="42"/>
    </row>
    <row r="39" spans="1:50" ht="46.4" customHeight="1">
      <c r="A39" s="8" t="s">
        <v>31</v>
      </c>
      <c r="B39" s="16">
        <v>1</v>
      </c>
      <c r="C39" s="16">
        <v>2127</v>
      </c>
      <c r="D39" s="16">
        <v>5557</v>
      </c>
      <c r="E39" s="16">
        <v>20</v>
      </c>
      <c r="F39" s="16">
        <v>9</v>
      </c>
      <c r="G39" s="16">
        <v>11</v>
      </c>
      <c r="H39" s="16">
        <v>1</v>
      </c>
      <c r="I39" s="16">
        <v>1</v>
      </c>
      <c r="J39" s="16">
        <v>0</v>
      </c>
      <c r="K39" s="16">
        <v>14</v>
      </c>
      <c r="L39" s="16">
        <v>6</v>
      </c>
      <c r="M39" s="16">
        <v>8</v>
      </c>
      <c r="N39" s="16">
        <v>5</v>
      </c>
      <c r="O39" s="16">
        <v>2</v>
      </c>
      <c r="P39" s="16">
        <v>3</v>
      </c>
      <c r="Q39" s="16">
        <v>105</v>
      </c>
      <c r="R39" s="16">
        <v>38</v>
      </c>
      <c r="S39" s="16">
        <v>67</v>
      </c>
      <c r="T39" s="16">
        <v>0</v>
      </c>
      <c r="U39" s="38" t="s">
        <v>31</v>
      </c>
      <c r="V39" s="16">
        <v>72912</v>
      </c>
      <c r="W39" s="16">
        <v>55000</v>
      </c>
      <c r="X39" s="16">
        <v>17912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1</v>
      </c>
      <c r="AG39" s="16">
        <v>0</v>
      </c>
      <c r="AH39" s="16">
        <v>1</v>
      </c>
      <c r="AI39" s="16">
        <v>1</v>
      </c>
      <c r="AJ39" s="16">
        <v>29</v>
      </c>
      <c r="AK39" s="16">
        <v>3</v>
      </c>
      <c r="AL39" s="16">
        <v>26</v>
      </c>
      <c r="AM39" s="16">
        <v>1</v>
      </c>
      <c r="AN39" s="16">
        <v>0</v>
      </c>
      <c r="AO39" s="52">
        <v>0</v>
      </c>
      <c r="AP39" s="52">
        <v>298</v>
      </c>
      <c r="AQ39" s="56">
        <v>0</v>
      </c>
      <c r="AR39" s="42"/>
      <c r="AS39" s="42"/>
      <c r="AT39" s="42"/>
      <c r="AU39" s="42"/>
      <c r="AV39" s="42"/>
      <c r="AW39" s="42"/>
      <c r="AX39" s="42"/>
    </row>
    <row r="40" spans="1:50" ht="46.4" customHeight="1">
      <c r="A40" s="8" t="s">
        <v>32</v>
      </c>
      <c r="B40" s="16">
        <v>1</v>
      </c>
      <c r="C40" s="16">
        <v>3842</v>
      </c>
      <c r="D40" s="16">
        <v>9826</v>
      </c>
      <c r="E40" s="16">
        <v>12</v>
      </c>
      <c r="F40" s="16">
        <v>10</v>
      </c>
      <c r="G40" s="16">
        <v>2</v>
      </c>
      <c r="H40" s="16">
        <v>1</v>
      </c>
      <c r="I40" s="16">
        <v>1</v>
      </c>
      <c r="J40" s="16">
        <v>0</v>
      </c>
      <c r="K40" s="16">
        <v>8</v>
      </c>
      <c r="L40" s="16">
        <v>7</v>
      </c>
      <c r="M40" s="16">
        <v>1</v>
      </c>
      <c r="N40" s="16">
        <v>3</v>
      </c>
      <c r="O40" s="16">
        <v>2</v>
      </c>
      <c r="P40" s="16">
        <v>1</v>
      </c>
      <c r="Q40" s="16">
        <v>52</v>
      </c>
      <c r="R40" s="16">
        <v>17</v>
      </c>
      <c r="S40" s="16">
        <v>35</v>
      </c>
      <c r="T40" s="16">
        <v>0</v>
      </c>
      <c r="U40" s="38" t="s">
        <v>32</v>
      </c>
      <c r="V40" s="16">
        <v>43746</v>
      </c>
      <c r="W40" s="16">
        <v>30000</v>
      </c>
      <c r="X40" s="16">
        <v>13746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42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52">
        <v>0</v>
      </c>
      <c r="AP40" s="52">
        <v>0</v>
      </c>
      <c r="AQ40" s="56">
        <v>0</v>
      </c>
      <c r="AR40" s="42"/>
      <c r="AS40" s="42"/>
      <c r="AT40" s="42"/>
      <c r="AU40" s="42"/>
      <c r="AV40" s="42"/>
      <c r="AW40" s="42"/>
      <c r="AX40" s="42"/>
    </row>
    <row r="41" spans="1:50" ht="46.4" customHeight="1">
      <c r="A41" s="8" t="s">
        <v>33</v>
      </c>
      <c r="B41" s="16">
        <v>1</v>
      </c>
      <c r="C41" s="16">
        <v>2333</v>
      </c>
      <c r="D41" s="16">
        <v>5676</v>
      </c>
      <c r="E41" s="16">
        <v>12</v>
      </c>
      <c r="F41" s="16">
        <v>8</v>
      </c>
      <c r="G41" s="16">
        <v>4</v>
      </c>
      <c r="H41" s="16">
        <v>1</v>
      </c>
      <c r="I41" s="16">
        <v>1</v>
      </c>
      <c r="J41" s="16">
        <v>0</v>
      </c>
      <c r="K41" s="16">
        <v>8</v>
      </c>
      <c r="L41" s="16">
        <v>5</v>
      </c>
      <c r="M41" s="16">
        <v>3</v>
      </c>
      <c r="N41" s="16">
        <v>3</v>
      </c>
      <c r="O41" s="16">
        <v>2</v>
      </c>
      <c r="P41" s="16">
        <v>1</v>
      </c>
      <c r="Q41" s="16">
        <v>46</v>
      </c>
      <c r="R41" s="16">
        <v>20</v>
      </c>
      <c r="S41" s="16">
        <v>26</v>
      </c>
      <c r="T41" s="16">
        <v>0</v>
      </c>
      <c r="U41" s="38" t="s">
        <v>33</v>
      </c>
      <c r="V41" s="16">
        <v>65955</v>
      </c>
      <c r="W41" s="16">
        <v>50000</v>
      </c>
      <c r="X41" s="16">
        <v>15955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39</v>
      </c>
      <c r="AE41" s="16">
        <v>0</v>
      </c>
      <c r="AF41" s="16">
        <v>0</v>
      </c>
      <c r="AG41" s="16">
        <v>0</v>
      </c>
      <c r="AH41" s="16">
        <v>0</v>
      </c>
      <c r="AI41" s="16">
        <v>1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52">
        <v>0</v>
      </c>
      <c r="AP41" s="52">
        <v>80</v>
      </c>
      <c r="AQ41" s="56">
        <v>0</v>
      </c>
      <c r="AR41" s="42"/>
      <c r="AS41" s="42"/>
      <c r="AT41" s="42"/>
      <c r="AU41" s="42"/>
      <c r="AV41" s="42"/>
      <c r="AW41" s="42"/>
      <c r="AX41" s="42"/>
    </row>
    <row r="42" spans="1:50" ht="46.4" customHeight="1">
      <c r="A42" s="8" t="s">
        <v>34</v>
      </c>
      <c r="B42" s="16">
        <v>1</v>
      </c>
      <c r="C42" s="16">
        <v>1863</v>
      </c>
      <c r="D42" s="16">
        <v>4782</v>
      </c>
      <c r="E42" s="16">
        <v>12</v>
      </c>
      <c r="F42" s="16">
        <v>6</v>
      </c>
      <c r="G42" s="16">
        <v>6</v>
      </c>
      <c r="H42" s="16">
        <v>1</v>
      </c>
      <c r="I42" s="16">
        <v>0</v>
      </c>
      <c r="J42" s="16">
        <v>1</v>
      </c>
      <c r="K42" s="16">
        <v>8</v>
      </c>
      <c r="L42" s="16">
        <v>4</v>
      </c>
      <c r="M42" s="16">
        <v>4</v>
      </c>
      <c r="N42" s="16">
        <v>3</v>
      </c>
      <c r="O42" s="16">
        <v>2</v>
      </c>
      <c r="P42" s="16">
        <v>1</v>
      </c>
      <c r="Q42" s="16">
        <v>93</v>
      </c>
      <c r="R42" s="16">
        <v>32</v>
      </c>
      <c r="S42" s="16">
        <v>61</v>
      </c>
      <c r="T42" s="16">
        <v>0</v>
      </c>
      <c r="U42" s="38" t="s">
        <v>34</v>
      </c>
      <c r="V42" s="16">
        <v>62500</v>
      </c>
      <c r="W42" s="16">
        <v>50000</v>
      </c>
      <c r="X42" s="16">
        <v>12500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0.4</v>
      </c>
      <c r="AH42" s="16">
        <v>0</v>
      </c>
      <c r="AI42" s="16">
        <v>1</v>
      </c>
      <c r="AJ42" s="16">
        <v>14</v>
      </c>
      <c r="AK42" s="16">
        <v>3</v>
      </c>
      <c r="AL42" s="16">
        <v>11</v>
      </c>
      <c r="AM42" s="16">
        <v>1</v>
      </c>
      <c r="AN42" s="16">
        <v>0</v>
      </c>
      <c r="AO42" s="52">
        <v>0</v>
      </c>
      <c r="AP42" s="52">
        <v>200</v>
      </c>
      <c r="AQ42" s="56">
        <v>0</v>
      </c>
      <c r="AR42" s="42"/>
      <c r="AS42" s="42"/>
      <c r="AT42" s="42"/>
      <c r="AU42" s="42"/>
      <c r="AV42" s="42"/>
      <c r="AW42" s="42"/>
      <c r="AX42" s="42"/>
    </row>
    <row r="43" spans="1:50" ht="46.4" customHeight="1">
      <c r="A43" s="8" t="s">
        <v>35</v>
      </c>
      <c r="B43" s="16">
        <v>1</v>
      </c>
      <c r="C43" s="16">
        <v>2390</v>
      </c>
      <c r="D43" s="16">
        <v>5828</v>
      </c>
      <c r="E43" s="16">
        <v>12</v>
      </c>
      <c r="F43" s="16">
        <v>7</v>
      </c>
      <c r="G43" s="16">
        <v>5</v>
      </c>
      <c r="H43" s="16">
        <v>1</v>
      </c>
      <c r="I43" s="16">
        <v>0</v>
      </c>
      <c r="J43" s="16">
        <v>1</v>
      </c>
      <c r="K43" s="16">
        <v>8</v>
      </c>
      <c r="L43" s="16">
        <v>5</v>
      </c>
      <c r="M43" s="16">
        <v>3</v>
      </c>
      <c r="N43" s="16">
        <v>3</v>
      </c>
      <c r="O43" s="16">
        <v>2</v>
      </c>
      <c r="P43" s="16">
        <v>1</v>
      </c>
      <c r="Q43" s="16">
        <v>37</v>
      </c>
      <c r="R43" s="16">
        <v>14</v>
      </c>
      <c r="S43" s="16">
        <v>23</v>
      </c>
      <c r="T43" s="16">
        <v>0</v>
      </c>
      <c r="U43" s="38" t="s">
        <v>35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1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52">
        <v>0</v>
      </c>
      <c r="AP43" s="52">
        <v>0</v>
      </c>
      <c r="AQ43" s="56">
        <v>0</v>
      </c>
      <c r="AR43" s="42"/>
      <c r="AS43" s="42"/>
      <c r="AT43" s="42"/>
      <c r="AU43" s="42"/>
      <c r="AV43" s="42"/>
      <c r="AW43" s="42"/>
      <c r="AX43" s="42"/>
    </row>
    <row r="44" spans="1:50" ht="46.4" customHeight="1">
      <c r="A44" s="8" t="s">
        <v>36</v>
      </c>
      <c r="B44" s="16">
        <v>1</v>
      </c>
      <c r="C44" s="16">
        <v>2580</v>
      </c>
      <c r="D44" s="16">
        <v>6384</v>
      </c>
      <c r="E44" s="16">
        <v>12</v>
      </c>
      <c r="F44" s="16">
        <v>5</v>
      </c>
      <c r="G44" s="16">
        <v>7</v>
      </c>
      <c r="H44" s="16">
        <v>1</v>
      </c>
      <c r="I44" s="16">
        <v>0</v>
      </c>
      <c r="J44" s="16">
        <v>1</v>
      </c>
      <c r="K44" s="16">
        <v>8</v>
      </c>
      <c r="L44" s="16">
        <v>4</v>
      </c>
      <c r="M44" s="16">
        <v>4</v>
      </c>
      <c r="N44" s="16">
        <v>3</v>
      </c>
      <c r="O44" s="16">
        <v>1</v>
      </c>
      <c r="P44" s="16">
        <v>2</v>
      </c>
      <c r="Q44" s="16">
        <v>38</v>
      </c>
      <c r="R44" s="16">
        <v>10</v>
      </c>
      <c r="S44" s="16">
        <v>28</v>
      </c>
      <c r="T44" s="16">
        <v>0</v>
      </c>
      <c r="U44" s="38" t="s">
        <v>36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52">
        <v>0</v>
      </c>
      <c r="AP44" s="52">
        <v>0</v>
      </c>
      <c r="AQ44" s="56">
        <v>0</v>
      </c>
      <c r="AR44" s="42"/>
      <c r="AS44" s="42"/>
      <c r="AT44" s="42"/>
      <c r="AU44" s="42"/>
      <c r="AV44" s="42"/>
      <c r="AW44" s="42"/>
      <c r="AX44" s="42"/>
    </row>
    <row r="45" spans="1:50" ht="46.4" customHeight="1">
      <c r="A45" s="8" t="s">
        <v>37</v>
      </c>
      <c r="B45" s="16">
        <v>1</v>
      </c>
      <c r="C45" s="16">
        <v>1296</v>
      </c>
      <c r="D45" s="16">
        <v>2959</v>
      </c>
      <c r="E45" s="16">
        <v>20</v>
      </c>
      <c r="F45" s="16">
        <v>14</v>
      </c>
      <c r="G45" s="16">
        <v>6</v>
      </c>
      <c r="H45" s="16">
        <v>1</v>
      </c>
      <c r="I45" s="16">
        <v>1</v>
      </c>
      <c r="J45" s="16">
        <v>0</v>
      </c>
      <c r="K45" s="16">
        <v>14</v>
      </c>
      <c r="L45" s="16">
        <v>12</v>
      </c>
      <c r="M45" s="16">
        <v>2</v>
      </c>
      <c r="N45" s="16">
        <v>5</v>
      </c>
      <c r="O45" s="16">
        <v>1</v>
      </c>
      <c r="P45" s="16">
        <v>4</v>
      </c>
      <c r="Q45" s="16">
        <v>45</v>
      </c>
      <c r="R45" s="16">
        <v>27</v>
      </c>
      <c r="S45" s="16">
        <v>18</v>
      </c>
      <c r="T45" s="16">
        <v>1</v>
      </c>
      <c r="U45" s="38" t="s">
        <v>37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57">
        <v>0</v>
      </c>
      <c r="AR45" s="42"/>
      <c r="AS45" s="42"/>
      <c r="AT45" s="42"/>
      <c r="AU45" s="42"/>
      <c r="AV45" s="42"/>
      <c r="AW45" s="42"/>
      <c r="AX45" s="42"/>
    </row>
    <row r="46" spans="1:50" ht="46.4" customHeight="1">
      <c r="A46" s="8" t="s">
        <v>38</v>
      </c>
      <c r="B46" s="17">
        <v>1</v>
      </c>
      <c r="C46" s="17">
        <v>1498</v>
      </c>
      <c r="D46" s="17">
        <v>4405</v>
      </c>
      <c r="E46" s="17">
        <v>12</v>
      </c>
      <c r="F46" s="17">
        <v>8</v>
      </c>
      <c r="G46" s="17">
        <v>4</v>
      </c>
      <c r="H46" s="17">
        <v>1</v>
      </c>
      <c r="I46" s="17">
        <v>0</v>
      </c>
      <c r="J46" s="17">
        <v>1</v>
      </c>
      <c r="K46" s="17">
        <v>8</v>
      </c>
      <c r="L46" s="17">
        <v>5</v>
      </c>
      <c r="M46" s="17">
        <v>3</v>
      </c>
      <c r="N46" s="30">
        <v>3</v>
      </c>
      <c r="O46" s="30">
        <v>3</v>
      </c>
      <c r="P46" s="30">
        <v>0</v>
      </c>
      <c r="Q46" s="30">
        <v>31</v>
      </c>
      <c r="R46" s="30">
        <v>20</v>
      </c>
      <c r="S46" s="30">
        <v>11</v>
      </c>
      <c r="T46" s="30">
        <v>0</v>
      </c>
      <c r="U46" s="38" t="s">
        <v>38</v>
      </c>
      <c r="V46" s="17">
        <v>0</v>
      </c>
      <c r="W46" s="17">
        <v>0</v>
      </c>
      <c r="X46" s="17">
        <v>0</v>
      </c>
      <c r="Y46" s="17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1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53">
        <v>0</v>
      </c>
      <c r="AP46" s="53">
        <v>0</v>
      </c>
      <c r="AQ46" s="58">
        <v>0</v>
      </c>
      <c r="AR46" s="42"/>
      <c r="AS46" s="42"/>
      <c r="AT46" s="42"/>
      <c r="AU46" s="42"/>
      <c r="AV46" s="42"/>
      <c r="AW46" s="42"/>
      <c r="AX46" s="42"/>
    </row>
    <row r="47" spans="1:50" ht="46.4" customHeight="1">
      <c r="A47" s="8" t="s">
        <v>39</v>
      </c>
      <c r="B47" s="17">
        <v>1</v>
      </c>
      <c r="C47" s="17">
        <v>1527</v>
      </c>
      <c r="D47" s="17">
        <v>3741</v>
      </c>
      <c r="E47" s="17">
        <v>12</v>
      </c>
      <c r="F47" s="17">
        <v>9</v>
      </c>
      <c r="G47" s="17">
        <v>3</v>
      </c>
      <c r="H47" s="17">
        <v>1</v>
      </c>
      <c r="I47" s="17">
        <v>0</v>
      </c>
      <c r="J47" s="17">
        <v>1</v>
      </c>
      <c r="K47" s="17">
        <v>8</v>
      </c>
      <c r="L47" s="17">
        <v>7</v>
      </c>
      <c r="M47" s="17">
        <v>1</v>
      </c>
      <c r="N47" s="30">
        <v>3</v>
      </c>
      <c r="O47" s="30">
        <v>2</v>
      </c>
      <c r="P47" s="30">
        <v>1</v>
      </c>
      <c r="Q47" s="30">
        <v>36</v>
      </c>
      <c r="R47" s="30">
        <v>19</v>
      </c>
      <c r="S47" s="30">
        <v>17</v>
      </c>
      <c r="T47" s="30">
        <v>0</v>
      </c>
      <c r="U47" s="38" t="s">
        <v>39</v>
      </c>
      <c r="V47" s="40">
        <v>69350</v>
      </c>
      <c r="W47" s="40">
        <v>50000</v>
      </c>
      <c r="X47" s="40">
        <v>19350</v>
      </c>
      <c r="Y47" s="17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41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53">
        <v>0</v>
      </c>
      <c r="AP47" s="53">
        <v>250</v>
      </c>
      <c r="AQ47" s="58">
        <v>0</v>
      </c>
      <c r="AR47" s="42"/>
      <c r="AS47" s="42"/>
      <c r="AT47" s="42"/>
      <c r="AU47" s="42"/>
      <c r="AV47" s="42"/>
      <c r="AW47" s="42"/>
      <c r="AX47" s="42"/>
    </row>
    <row r="48" spans="1:50" ht="46.4" customHeight="1">
      <c r="A48" s="8" t="s">
        <v>40</v>
      </c>
      <c r="B48" s="17">
        <v>1</v>
      </c>
      <c r="C48" s="17">
        <v>1950</v>
      </c>
      <c r="D48" s="17">
        <v>4762</v>
      </c>
      <c r="E48" s="17">
        <v>12</v>
      </c>
      <c r="F48" s="17">
        <v>6</v>
      </c>
      <c r="G48" s="17">
        <v>6</v>
      </c>
      <c r="H48" s="17">
        <v>1</v>
      </c>
      <c r="I48" s="17">
        <v>1</v>
      </c>
      <c r="J48" s="17">
        <v>0</v>
      </c>
      <c r="K48" s="17">
        <v>8</v>
      </c>
      <c r="L48" s="17">
        <v>4</v>
      </c>
      <c r="M48" s="17">
        <v>4</v>
      </c>
      <c r="N48" s="30">
        <v>3</v>
      </c>
      <c r="O48" s="30">
        <v>1</v>
      </c>
      <c r="P48" s="30">
        <v>2</v>
      </c>
      <c r="Q48" s="30">
        <v>34</v>
      </c>
      <c r="R48" s="30">
        <v>10</v>
      </c>
      <c r="S48" s="30">
        <v>24</v>
      </c>
      <c r="T48" s="30">
        <v>0</v>
      </c>
      <c r="U48" s="38" t="s">
        <v>40</v>
      </c>
      <c r="V48" s="40">
        <v>68640</v>
      </c>
      <c r="W48" s="40">
        <v>50000</v>
      </c>
      <c r="X48" s="40">
        <v>18640</v>
      </c>
      <c r="Y48" s="17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36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53">
        <v>0</v>
      </c>
      <c r="AP48" s="53">
        <v>120</v>
      </c>
      <c r="AQ48" s="58">
        <v>0</v>
      </c>
      <c r="AR48" s="42"/>
      <c r="AS48" s="42"/>
      <c r="AT48" s="42"/>
      <c r="AU48" s="42"/>
      <c r="AV48" s="42"/>
      <c r="AW48" s="42"/>
      <c r="AX48" s="42"/>
    </row>
    <row r="49" spans="1:50" ht="46.4" customHeight="1">
      <c r="A49" s="8" t="s">
        <v>41</v>
      </c>
      <c r="B49" s="17">
        <v>0</v>
      </c>
      <c r="C49" s="17">
        <v>2110</v>
      </c>
      <c r="D49" s="17">
        <v>5273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8" t="s">
        <v>41</v>
      </c>
      <c r="V49" s="17">
        <v>0</v>
      </c>
      <c r="W49" s="17">
        <v>0</v>
      </c>
      <c r="X49" s="17">
        <v>0</v>
      </c>
      <c r="Y49" s="17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53">
        <v>0</v>
      </c>
      <c r="AP49" s="53">
        <v>0</v>
      </c>
      <c r="AQ49" s="58">
        <v>0</v>
      </c>
      <c r="AR49" s="42"/>
      <c r="AS49" s="42"/>
      <c r="AT49" s="42"/>
      <c r="AU49" s="42"/>
      <c r="AV49" s="42"/>
      <c r="AW49" s="42"/>
      <c r="AX49" s="42"/>
    </row>
    <row r="50" spans="1:50" ht="46.4" customHeight="1">
      <c r="A50" s="8" t="s">
        <v>42</v>
      </c>
      <c r="B50" s="17">
        <v>0</v>
      </c>
      <c r="C50" s="17">
        <v>2930</v>
      </c>
      <c r="D50" s="17">
        <v>7597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8" t="s">
        <v>42</v>
      </c>
      <c r="V50" s="17">
        <v>0</v>
      </c>
      <c r="W50" s="17">
        <v>0</v>
      </c>
      <c r="X50" s="17">
        <v>0</v>
      </c>
      <c r="Y50" s="17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53">
        <v>0</v>
      </c>
      <c r="AP50" s="53">
        <v>0</v>
      </c>
      <c r="AQ50" s="58">
        <v>0</v>
      </c>
      <c r="AR50" s="42"/>
      <c r="AS50" s="42"/>
      <c r="AT50" s="42"/>
      <c r="AU50" s="42"/>
      <c r="AV50" s="42"/>
      <c r="AW50" s="42"/>
      <c r="AX50" s="42"/>
    </row>
    <row r="51" spans="1:50" ht="46.4" customHeight="1">
      <c r="A51" s="8" t="s">
        <v>43</v>
      </c>
      <c r="B51" s="17">
        <v>0</v>
      </c>
      <c r="C51" s="17">
        <v>2751</v>
      </c>
      <c r="D51" s="17">
        <v>7114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8" t="s">
        <v>43</v>
      </c>
      <c r="V51" s="17">
        <v>0</v>
      </c>
      <c r="W51" s="17">
        <v>0</v>
      </c>
      <c r="X51" s="17">
        <v>0</v>
      </c>
      <c r="Y51" s="17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53">
        <v>0</v>
      </c>
      <c r="AP51" s="53">
        <v>0</v>
      </c>
      <c r="AQ51" s="58">
        <v>0</v>
      </c>
      <c r="AR51" s="42"/>
      <c r="AS51" s="42"/>
      <c r="AT51" s="42"/>
      <c r="AU51" s="42"/>
      <c r="AV51" s="42"/>
      <c r="AW51" s="42"/>
      <c r="AX51" s="42"/>
    </row>
    <row r="52" spans="1:50" ht="46.4" customHeight="1">
      <c r="A52" s="8" t="s">
        <v>44</v>
      </c>
      <c r="B52" s="17">
        <v>0</v>
      </c>
      <c r="C52" s="17">
        <v>2813</v>
      </c>
      <c r="D52" s="17">
        <v>7584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8" t="s">
        <v>44</v>
      </c>
      <c r="V52" s="17">
        <v>0</v>
      </c>
      <c r="W52" s="17">
        <v>0</v>
      </c>
      <c r="X52" s="17">
        <v>0</v>
      </c>
      <c r="Y52" s="17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53">
        <v>0</v>
      </c>
      <c r="AP52" s="53">
        <v>0</v>
      </c>
      <c r="AQ52" s="58">
        <v>0</v>
      </c>
      <c r="AR52" s="42"/>
      <c r="AS52" s="42"/>
      <c r="AT52" s="42"/>
      <c r="AU52" s="42"/>
      <c r="AV52" s="42"/>
      <c r="AW52" s="42"/>
      <c r="AX52" s="42"/>
    </row>
    <row r="53" spans="1:50" ht="31.65" customHeight="1">
      <c r="A53" s="9" t="s">
        <v>45</v>
      </c>
      <c r="B53" s="18" t="s">
        <v>48</v>
      </c>
      <c r="C53" s="18"/>
      <c r="D53" s="18"/>
      <c r="E53" s="2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9" t="s">
        <v>45</v>
      </c>
      <c r="Y53" s="27"/>
      <c r="Z53" s="29"/>
      <c r="AA53" s="29"/>
      <c r="AB53" s="29"/>
      <c r="AC53" s="29"/>
      <c r="AD53" s="29"/>
      <c r="AE53" s="29"/>
      <c r="AF53" s="29"/>
      <c r="AG53" s="29" t="s">
        <v>86</v>
      </c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42"/>
      <c r="AS53" s="42"/>
      <c r="AT53" s="42"/>
      <c r="AU53" s="42"/>
      <c r="AV53" s="42"/>
      <c r="AW53" s="42"/>
      <c r="AX53" s="42"/>
    </row>
    <row r="54" spans="1:50" ht="30.5" customHeight="1">
      <c r="A54" s="1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0"/>
      <c r="Q54" s="19"/>
      <c r="R54" s="19"/>
      <c r="S54" s="19"/>
      <c r="T54" s="19"/>
      <c r="U54" s="39"/>
      <c r="V54" s="19"/>
      <c r="W54" s="19"/>
      <c r="X54" s="41" t="s">
        <v>69</v>
      </c>
      <c r="Y54" s="43"/>
      <c r="Z54" s="19"/>
      <c r="AA54" s="45"/>
      <c r="AB54" s="19"/>
      <c r="AC54" s="19"/>
      <c r="AD54" s="41" t="s">
        <v>81</v>
      </c>
      <c r="AE54" s="19"/>
      <c r="AF54" s="19"/>
      <c r="AG54" s="19"/>
      <c r="AH54" s="43" t="s">
        <v>88</v>
      </c>
      <c r="AI54" s="19"/>
      <c r="AJ54" s="19"/>
      <c r="AK54" s="19"/>
      <c r="AL54" s="19"/>
      <c r="AM54" s="41" t="s">
        <v>94</v>
      </c>
      <c r="AN54" s="41"/>
      <c r="AO54" s="19"/>
      <c r="AP54" s="19"/>
      <c r="AQ54" s="51"/>
      <c r="AR54" s="42"/>
      <c r="AS54" s="42"/>
      <c r="AT54" s="42"/>
      <c r="AU54" s="42"/>
      <c r="AV54" s="42"/>
      <c r="AW54" s="42"/>
      <c r="AX54" s="42"/>
    </row>
    <row r="55" spans="1:50" ht="30.5" customHeight="1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3"/>
      <c r="Q55" s="20"/>
      <c r="R55" s="20"/>
      <c r="S55" s="20"/>
      <c r="T55" s="20"/>
      <c r="U55" s="1"/>
      <c r="V55" s="20"/>
      <c r="W55" s="20"/>
      <c r="X55" s="41"/>
      <c r="Y55" s="44"/>
      <c r="Z55" s="20"/>
      <c r="AA55" s="46"/>
      <c r="AB55" s="20"/>
      <c r="AC55" s="20"/>
      <c r="AD55" s="41"/>
      <c r="AE55" s="20"/>
      <c r="AF55" s="20"/>
      <c r="AG55" s="11"/>
      <c r="AH55" s="44" t="s">
        <v>89</v>
      </c>
      <c r="AI55" s="20"/>
      <c r="AJ55" s="20"/>
      <c r="AK55" s="20"/>
      <c r="AL55" s="20"/>
      <c r="AM55" s="41"/>
      <c r="AN55" s="41"/>
      <c r="AO55" s="54"/>
      <c r="AP55" s="34"/>
      <c r="AQ55" s="34"/>
      <c r="AR55" s="42"/>
      <c r="AS55" s="42"/>
      <c r="AT55" s="42"/>
      <c r="AU55" s="42"/>
      <c r="AV55" s="42"/>
      <c r="AW55" s="42"/>
      <c r="AX55" s="42"/>
    </row>
    <row r="56" spans="1:50" ht="30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"/>
      <c r="V56" s="20"/>
      <c r="W56" s="20"/>
      <c r="X56" s="19"/>
      <c r="Y56" s="20"/>
      <c r="Z56" s="1"/>
      <c r="AA56" s="20"/>
      <c r="AB56" s="20"/>
      <c r="AC56" s="20"/>
      <c r="AD56" s="19"/>
      <c r="AE56" s="20"/>
      <c r="AF56" s="20"/>
      <c r="AG56" s="20"/>
      <c r="AH56" s="20"/>
      <c r="AI56" s="20"/>
      <c r="AJ56" s="20"/>
      <c r="AK56" s="20"/>
      <c r="AL56" s="20"/>
      <c r="AM56" s="51" t="s">
        <v>95</v>
      </c>
      <c r="AN56" s="51"/>
      <c r="AO56" s="51"/>
      <c r="AP56" s="51"/>
      <c r="AQ56" s="51"/>
      <c r="AR56" s="42"/>
      <c r="AS56" s="42"/>
      <c r="AT56" s="42"/>
      <c r="AU56" s="42"/>
      <c r="AV56" s="42"/>
      <c r="AW56" s="42"/>
      <c r="AX56" s="42"/>
    </row>
    <row r="57" spans="1:50" ht="30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"/>
      <c r="V57" s="20"/>
      <c r="W57" s="20"/>
      <c r="X57" s="1" t="s">
        <v>70</v>
      </c>
      <c r="Y57" s="20"/>
      <c r="Z57" s="1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12"/>
      <c r="AQ57" s="12"/>
      <c r="AR57" s="42"/>
      <c r="AS57" s="42"/>
      <c r="AT57" s="42"/>
      <c r="AU57" s="42"/>
      <c r="AV57" s="42"/>
      <c r="AW57" s="42"/>
      <c r="AX57" s="42"/>
    </row>
    <row r="58" spans="1:50" ht="30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"/>
      <c r="V58" s="20"/>
      <c r="W58" s="20"/>
      <c r="X58" s="1" t="s">
        <v>71</v>
      </c>
      <c r="Y58" s="20"/>
      <c r="Z58" s="1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12"/>
      <c r="AQ58" s="12"/>
      <c r="AR58" s="42"/>
      <c r="AS58" s="42"/>
      <c r="AT58" s="42"/>
      <c r="AU58" s="42"/>
      <c r="AV58" s="42"/>
      <c r="AW58" s="42"/>
      <c r="AX58" s="42"/>
    </row>
    <row r="59" spans="1:50" ht="30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"/>
      <c r="V59" s="20"/>
      <c r="W59" s="20"/>
      <c r="X59" s="1" t="s">
        <v>72</v>
      </c>
      <c r="Y59" s="20"/>
      <c r="Z59" s="1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12"/>
      <c r="AQ59" s="12"/>
      <c r="AR59" s="42"/>
      <c r="AS59" s="42"/>
      <c r="AT59" s="42"/>
      <c r="AU59" s="42"/>
      <c r="AV59" s="42"/>
      <c r="AW59" s="42"/>
      <c r="AX59" s="4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12"/>
      <c r="AQ60" s="12"/>
      <c r="AR60" s="42"/>
      <c r="AS60" s="42"/>
      <c r="AT60" s="42"/>
      <c r="AU60" s="42"/>
      <c r="AV60" s="42"/>
      <c r="AW60" s="42"/>
      <c r="AX60" s="4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12"/>
      <c r="AQ61" s="12"/>
      <c r="AR61" s="42"/>
      <c r="AS61" s="42"/>
      <c r="AT61" s="42"/>
      <c r="AU61" s="42"/>
      <c r="AV61" s="42"/>
      <c r="AW61" s="42"/>
      <c r="AX61" s="4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12"/>
      <c r="AQ62" s="12"/>
      <c r="AR62" s="42"/>
      <c r="AS62" s="42"/>
      <c r="AT62" s="42"/>
      <c r="AU62" s="42"/>
      <c r="AV62" s="42"/>
      <c r="AW62" s="42"/>
      <c r="AX62" s="4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12"/>
      <c r="AQ63" s="12"/>
      <c r="AR63" s="42"/>
      <c r="AS63" s="42"/>
      <c r="AT63" s="42"/>
      <c r="AU63" s="42"/>
      <c r="AV63" s="42"/>
      <c r="AW63" s="42"/>
      <c r="AX63" s="4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12"/>
      <c r="AQ64" s="12"/>
      <c r="AR64" s="42"/>
      <c r="AS64" s="42"/>
      <c r="AT64" s="42"/>
      <c r="AU64" s="42"/>
      <c r="AV64" s="42"/>
      <c r="AW64" s="42"/>
      <c r="AX64" s="4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12"/>
      <c r="AQ65" s="12"/>
      <c r="AR65" s="42"/>
      <c r="AS65" s="42"/>
      <c r="AT65" s="42"/>
      <c r="AU65" s="42"/>
      <c r="AV65" s="42"/>
      <c r="AW65" s="42"/>
      <c r="AX65" s="4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12"/>
      <c r="AQ66" s="12"/>
      <c r="AR66" s="42"/>
      <c r="AS66" s="42"/>
      <c r="AT66" s="42"/>
      <c r="AU66" s="42"/>
      <c r="AV66" s="42"/>
      <c r="AW66" s="42"/>
      <c r="AX66" s="4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12"/>
      <c r="AQ67" s="12"/>
      <c r="AR67" s="42"/>
      <c r="AS67" s="42"/>
      <c r="AT67" s="42"/>
      <c r="AU67" s="42"/>
      <c r="AV67" s="42"/>
      <c r="AW67" s="42"/>
      <c r="AX67" s="4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12"/>
      <c r="AQ68" s="12"/>
      <c r="AR68" s="42"/>
      <c r="AS68" s="42"/>
      <c r="AT68" s="42"/>
      <c r="AU68" s="42"/>
      <c r="AV68" s="42"/>
      <c r="AW68" s="42"/>
      <c r="AX68" s="4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12"/>
      <c r="AQ69" s="12"/>
      <c r="AR69" s="42"/>
      <c r="AS69" s="42"/>
      <c r="AT69" s="42"/>
      <c r="AU69" s="42"/>
      <c r="AV69" s="42"/>
      <c r="AW69" s="42"/>
      <c r="AX69" s="4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12"/>
      <c r="AQ70" s="12"/>
      <c r="AR70" s="42"/>
      <c r="AS70" s="42"/>
      <c r="AT70" s="42"/>
      <c r="AU70" s="42"/>
      <c r="AV70" s="42"/>
      <c r="AW70" s="42"/>
      <c r="AX70" s="4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12"/>
      <c r="AQ71" s="12"/>
      <c r="AR71" s="42"/>
      <c r="AS71" s="42"/>
      <c r="AT71" s="42"/>
      <c r="AU71" s="42"/>
      <c r="AV71" s="42"/>
      <c r="AW71" s="42"/>
      <c r="AX71" s="4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12"/>
      <c r="AQ72" s="12"/>
      <c r="AR72" s="42"/>
      <c r="AS72" s="42"/>
      <c r="AT72" s="42"/>
      <c r="AU72" s="42"/>
      <c r="AV72" s="42"/>
      <c r="AW72" s="42"/>
      <c r="AX72" s="4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12"/>
      <c r="AQ73" s="12"/>
      <c r="AR73" s="42"/>
      <c r="AS73" s="42"/>
      <c r="AT73" s="42"/>
      <c r="AU73" s="42"/>
      <c r="AV73" s="42"/>
      <c r="AW73" s="42"/>
      <c r="AX73" s="4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12"/>
      <c r="AQ74" s="12"/>
      <c r="AR74" s="42"/>
      <c r="AS74" s="42"/>
      <c r="AT74" s="42"/>
      <c r="AU74" s="42"/>
      <c r="AV74" s="42"/>
      <c r="AW74" s="42"/>
      <c r="AX74" s="4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2"/>
      <c r="AQ75" s="12"/>
      <c r="AR75" s="42"/>
      <c r="AS75" s="42"/>
      <c r="AT75" s="42"/>
      <c r="AU75" s="42"/>
      <c r="AV75" s="42"/>
      <c r="AW75" s="42"/>
      <c r="AX75" s="4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12"/>
      <c r="AQ76" s="12"/>
      <c r="AR76" s="42"/>
      <c r="AS76" s="42"/>
      <c r="AT76" s="42"/>
      <c r="AU76" s="42"/>
      <c r="AV76" s="42"/>
      <c r="AW76" s="42"/>
      <c r="AX76" s="4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12"/>
      <c r="AQ77" s="12"/>
      <c r="AR77" s="42"/>
      <c r="AS77" s="42"/>
      <c r="AT77" s="42"/>
      <c r="AU77" s="42"/>
      <c r="AV77" s="42"/>
      <c r="AW77" s="42"/>
      <c r="AX77" s="4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12"/>
      <c r="AQ78" s="12"/>
      <c r="AR78" s="42"/>
      <c r="AS78" s="42"/>
      <c r="AT78" s="42"/>
      <c r="AU78" s="42"/>
      <c r="AV78" s="42"/>
      <c r="AW78" s="42"/>
      <c r="AX78" s="4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12"/>
      <c r="AQ79" s="12"/>
      <c r="AR79" s="42"/>
      <c r="AS79" s="42"/>
      <c r="AT79" s="42"/>
      <c r="AU79" s="42"/>
      <c r="AV79" s="42"/>
      <c r="AW79" s="42"/>
      <c r="AX79" s="4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12"/>
      <c r="AQ80" s="12"/>
      <c r="AR80" s="42"/>
      <c r="AS80" s="42"/>
      <c r="AT80" s="42"/>
      <c r="AU80" s="42"/>
      <c r="AV80" s="42"/>
      <c r="AW80" s="42"/>
      <c r="AX80" s="4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12"/>
      <c r="AQ81" s="12"/>
      <c r="AR81" s="42"/>
      <c r="AS81" s="42"/>
      <c r="AT81" s="42"/>
      <c r="AU81" s="42"/>
      <c r="AV81" s="42"/>
      <c r="AW81" s="42"/>
      <c r="AX81" s="4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12"/>
      <c r="AQ82" s="12"/>
      <c r="AR82" s="42"/>
      <c r="AS82" s="42"/>
      <c r="AT82" s="42"/>
      <c r="AU82" s="42"/>
      <c r="AV82" s="42"/>
      <c r="AW82" s="42"/>
      <c r="AX82" s="4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12"/>
      <c r="AQ83" s="12"/>
      <c r="AR83" s="42"/>
      <c r="AS83" s="42"/>
      <c r="AT83" s="42"/>
      <c r="AU83" s="42"/>
      <c r="AV83" s="42"/>
      <c r="AW83" s="42"/>
      <c r="AX83" s="4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12"/>
      <c r="AQ84" s="12"/>
      <c r="AR84" s="42"/>
      <c r="AS84" s="42"/>
      <c r="AT84" s="42"/>
      <c r="AU84" s="42"/>
      <c r="AV84" s="42"/>
      <c r="AW84" s="42"/>
      <c r="AX84" s="4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12"/>
      <c r="AQ85" s="12"/>
      <c r="AR85" s="42"/>
      <c r="AS85" s="42"/>
      <c r="AT85" s="42"/>
      <c r="AU85" s="42"/>
      <c r="AV85" s="42"/>
      <c r="AW85" s="42"/>
      <c r="AX85" s="4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12"/>
      <c r="AQ86" s="12"/>
      <c r="AR86" s="42"/>
      <c r="AS86" s="42"/>
      <c r="AT86" s="42"/>
      <c r="AU86" s="42"/>
      <c r="AV86" s="42"/>
      <c r="AW86" s="42"/>
      <c r="AX86" s="4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12"/>
      <c r="AQ87" s="12"/>
      <c r="AR87" s="42"/>
      <c r="AS87" s="42"/>
      <c r="AT87" s="42"/>
      <c r="AU87" s="42"/>
      <c r="AV87" s="42"/>
      <c r="AW87" s="42"/>
      <c r="AX87" s="4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12"/>
      <c r="AQ88" s="12"/>
      <c r="AR88" s="42"/>
      <c r="AS88" s="42"/>
      <c r="AT88" s="42"/>
      <c r="AU88" s="42"/>
      <c r="AV88" s="42"/>
      <c r="AW88" s="42"/>
      <c r="AX88" s="4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12"/>
      <c r="AQ89" s="12"/>
      <c r="AR89" s="42"/>
      <c r="AS89" s="42"/>
      <c r="AT89" s="42"/>
      <c r="AU89" s="42"/>
      <c r="AV89" s="42"/>
      <c r="AW89" s="42"/>
      <c r="AX89" s="4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12"/>
      <c r="AQ90" s="12"/>
      <c r="AR90" s="42"/>
      <c r="AS90" s="42"/>
      <c r="AT90" s="42"/>
      <c r="AU90" s="42"/>
      <c r="AV90" s="42"/>
      <c r="AW90" s="42"/>
      <c r="AX90" s="4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12"/>
      <c r="AQ91" s="12"/>
      <c r="AR91" s="42"/>
      <c r="AS91" s="42"/>
      <c r="AT91" s="42"/>
      <c r="AU91" s="42"/>
      <c r="AV91" s="42"/>
      <c r="AW91" s="42"/>
      <c r="AX91" s="4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12"/>
      <c r="AQ92" s="12"/>
      <c r="AR92" s="42"/>
      <c r="AS92" s="42"/>
      <c r="AT92" s="42"/>
      <c r="AU92" s="42"/>
      <c r="AV92" s="42"/>
      <c r="AW92" s="42"/>
      <c r="AX92" s="4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12"/>
      <c r="AQ93" s="12"/>
      <c r="AR93" s="42"/>
      <c r="AS93" s="42"/>
      <c r="AT93" s="42"/>
      <c r="AU93" s="42"/>
      <c r="AV93" s="42"/>
      <c r="AW93" s="42"/>
      <c r="AX93" s="4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12"/>
      <c r="AQ94" s="12"/>
      <c r="AR94" s="42"/>
      <c r="AS94" s="42"/>
      <c r="AT94" s="42"/>
      <c r="AU94" s="42"/>
      <c r="AV94" s="42"/>
      <c r="AW94" s="42"/>
      <c r="AX94" s="4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12"/>
      <c r="AQ95" s="12"/>
      <c r="AR95" s="42"/>
      <c r="AS95" s="42"/>
      <c r="AT95" s="42"/>
      <c r="AU95" s="42"/>
      <c r="AV95" s="42"/>
      <c r="AW95" s="42"/>
      <c r="AX95" s="4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12"/>
      <c r="AQ96" s="12"/>
      <c r="AR96" s="42"/>
      <c r="AS96" s="42"/>
      <c r="AT96" s="42"/>
      <c r="AU96" s="42"/>
      <c r="AV96" s="42"/>
      <c r="AW96" s="42"/>
      <c r="AX96" s="4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12"/>
      <c r="AQ97" s="12"/>
      <c r="AR97" s="42"/>
      <c r="AS97" s="42"/>
      <c r="AT97" s="42"/>
      <c r="AU97" s="42"/>
      <c r="AV97" s="42"/>
      <c r="AW97" s="42"/>
      <c r="AX97" s="4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12"/>
      <c r="AQ98" s="12"/>
      <c r="AR98" s="42"/>
      <c r="AS98" s="42"/>
      <c r="AT98" s="42"/>
      <c r="AU98" s="42"/>
      <c r="AV98" s="42"/>
      <c r="AW98" s="42"/>
      <c r="AX98" s="4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12"/>
      <c r="AQ99" s="12"/>
      <c r="AR99" s="42"/>
      <c r="AS99" s="42"/>
      <c r="AT99" s="42"/>
      <c r="AU99" s="42"/>
      <c r="AV99" s="42"/>
      <c r="AW99" s="42"/>
      <c r="AX99" s="4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12"/>
      <c r="AQ100" s="12"/>
      <c r="AR100" s="42"/>
      <c r="AS100" s="42"/>
      <c r="AT100" s="42"/>
      <c r="AU100" s="42"/>
      <c r="AV100" s="42"/>
      <c r="AW100" s="42"/>
      <c r="AX100" s="4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12"/>
      <c r="AQ101" s="12"/>
      <c r="AR101" s="42"/>
      <c r="AS101" s="42"/>
      <c r="AT101" s="42"/>
      <c r="AU101" s="42"/>
      <c r="AV101" s="42"/>
      <c r="AW101" s="42"/>
      <c r="AX101" s="4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12"/>
      <c r="AQ102" s="12"/>
      <c r="AR102" s="42"/>
      <c r="AS102" s="42"/>
      <c r="AT102" s="42"/>
      <c r="AU102" s="42"/>
      <c r="AV102" s="42"/>
      <c r="AW102" s="42"/>
      <c r="AX102" s="4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12"/>
      <c r="AQ103" s="12"/>
      <c r="AR103" s="42"/>
      <c r="AS103" s="42"/>
      <c r="AT103" s="42"/>
      <c r="AU103" s="42"/>
      <c r="AV103" s="42"/>
      <c r="AW103" s="42"/>
      <c r="AX103" s="4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12"/>
      <c r="AQ104" s="12"/>
      <c r="AR104" s="42"/>
      <c r="AS104" s="42"/>
      <c r="AT104" s="42"/>
      <c r="AU104" s="42"/>
      <c r="AV104" s="42"/>
      <c r="AW104" s="42"/>
      <c r="AX104" s="4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12"/>
      <c r="AQ105" s="12"/>
      <c r="AR105" s="42"/>
      <c r="AS105" s="42"/>
      <c r="AT105" s="42"/>
      <c r="AU105" s="42"/>
      <c r="AV105" s="42"/>
      <c r="AW105" s="42"/>
      <c r="AX105" s="4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12"/>
      <c r="AQ106" s="12"/>
      <c r="AR106" s="42"/>
      <c r="AS106" s="42"/>
      <c r="AT106" s="42"/>
      <c r="AU106" s="42"/>
      <c r="AV106" s="42"/>
      <c r="AW106" s="42"/>
      <c r="AX106" s="4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12"/>
      <c r="AQ107" s="12"/>
      <c r="AR107" s="42"/>
      <c r="AS107" s="42"/>
      <c r="AT107" s="42"/>
      <c r="AU107" s="42"/>
      <c r="AV107" s="42"/>
      <c r="AW107" s="42"/>
      <c r="AX107" s="4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12"/>
      <c r="AQ108" s="12"/>
      <c r="AR108" s="42"/>
      <c r="AS108" s="42"/>
      <c r="AT108" s="42"/>
      <c r="AU108" s="42"/>
      <c r="AV108" s="42"/>
      <c r="AW108" s="42"/>
      <c r="AX108" s="4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12"/>
      <c r="AQ109" s="12"/>
      <c r="AR109" s="42"/>
      <c r="AS109" s="42"/>
      <c r="AT109" s="42"/>
      <c r="AU109" s="42"/>
      <c r="AV109" s="42"/>
      <c r="AW109" s="42"/>
      <c r="AX109" s="4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12"/>
      <c r="AQ110" s="12"/>
      <c r="AR110" s="42"/>
      <c r="AS110" s="42"/>
      <c r="AT110" s="42"/>
      <c r="AU110" s="42"/>
      <c r="AV110" s="42"/>
      <c r="AW110" s="42"/>
      <c r="AX110" s="4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12"/>
      <c r="AQ111" s="12"/>
      <c r="AR111" s="42"/>
      <c r="AS111" s="42"/>
      <c r="AT111" s="42"/>
      <c r="AU111" s="42"/>
      <c r="AV111" s="42"/>
      <c r="AW111" s="42"/>
      <c r="AX111" s="4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12"/>
      <c r="AQ112" s="12"/>
      <c r="AR112" s="42"/>
      <c r="AS112" s="42"/>
      <c r="AT112" s="42"/>
      <c r="AU112" s="42"/>
      <c r="AV112" s="42"/>
      <c r="AW112" s="42"/>
      <c r="AX112" s="4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12"/>
      <c r="AQ113" s="12"/>
      <c r="AR113" s="42"/>
      <c r="AS113" s="42"/>
      <c r="AT113" s="42"/>
      <c r="AU113" s="42"/>
      <c r="AV113" s="42"/>
      <c r="AW113" s="42"/>
      <c r="AX113" s="4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12"/>
      <c r="AQ114" s="12"/>
      <c r="AR114" s="42"/>
      <c r="AS114" s="42"/>
      <c r="AT114" s="42"/>
      <c r="AU114" s="42"/>
      <c r="AV114" s="42"/>
      <c r="AW114" s="42"/>
      <c r="AX114" s="4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12"/>
      <c r="AQ115" s="12"/>
      <c r="AR115" s="42"/>
      <c r="AS115" s="42"/>
      <c r="AT115" s="42"/>
      <c r="AU115" s="42"/>
      <c r="AV115" s="42"/>
      <c r="AW115" s="42"/>
      <c r="AX115" s="4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12"/>
      <c r="AQ116" s="12"/>
      <c r="AR116" s="42"/>
      <c r="AS116" s="42"/>
      <c r="AT116" s="42"/>
      <c r="AU116" s="42"/>
      <c r="AV116" s="42"/>
      <c r="AW116" s="42"/>
      <c r="AX116" s="4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12"/>
      <c r="AQ117" s="12"/>
      <c r="AR117" s="42"/>
      <c r="AS117" s="42"/>
      <c r="AT117" s="42"/>
      <c r="AU117" s="42"/>
      <c r="AV117" s="42"/>
      <c r="AW117" s="42"/>
      <c r="AX117" s="4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12"/>
      <c r="AQ118" s="12"/>
      <c r="AR118" s="42"/>
      <c r="AS118" s="42"/>
      <c r="AT118" s="42"/>
      <c r="AU118" s="42"/>
      <c r="AV118" s="42"/>
      <c r="AW118" s="42"/>
      <c r="AX118" s="4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12"/>
      <c r="AQ119" s="12"/>
      <c r="AR119" s="42"/>
      <c r="AS119" s="42"/>
      <c r="AT119" s="42"/>
      <c r="AU119" s="42"/>
      <c r="AV119" s="42"/>
      <c r="AW119" s="42"/>
      <c r="AX119" s="4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12"/>
      <c r="AQ120" s="12"/>
      <c r="AR120" s="42"/>
      <c r="AS120" s="42"/>
      <c r="AT120" s="42"/>
      <c r="AU120" s="42"/>
      <c r="AV120" s="42"/>
      <c r="AW120" s="42"/>
      <c r="AX120" s="4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12"/>
      <c r="AQ121" s="12"/>
      <c r="AR121" s="42"/>
      <c r="AS121" s="42"/>
      <c r="AT121" s="42"/>
      <c r="AU121" s="42"/>
      <c r="AV121" s="42"/>
      <c r="AW121" s="42"/>
      <c r="AX121" s="4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12"/>
      <c r="AQ122" s="12"/>
      <c r="AR122" s="42"/>
      <c r="AS122" s="42"/>
      <c r="AT122" s="42"/>
      <c r="AU122" s="42"/>
      <c r="AV122" s="42"/>
      <c r="AW122" s="42"/>
      <c r="AX122" s="4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12"/>
      <c r="AQ123" s="12"/>
      <c r="AR123" s="42"/>
      <c r="AS123" s="42"/>
      <c r="AT123" s="42"/>
      <c r="AU123" s="42"/>
      <c r="AV123" s="42"/>
      <c r="AW123" s="42"/>
      <c r="AX123" s="4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12"/>
      <c r="AQ124" s="12"/>
      <c r="AR124" s="42"/>
      <c r="AS124" s="42"/>
      <c r="AT124" s="42"/>
      <c r="AU124" s="42"/>
      <c r="AV124" s="42"/>
      <c r="AW124" s="42"/>
      <c r="AX124" s="4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12"/>
      <c r="AQ125" s="12"/>
      <c r="AR125" s="42"/>
      <c r="AS125" s="42"/>
      <c r="AT125" s="42"/>
      <c r="AU125" s="42"/>
      <c r="AV125" s="42"/>
      <c r="AW125" s="42"/>
      <c r="AX125" s="4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12"/>
      <c r="AQ126" s="12"/>
      <c r="AR126" s="42"/>
      <c r="AS126" s="42"/>
      <c r="AT126" s="42"/>
      <c r="AU126" s="42"/>
      <c r="AV126" s="42"/>
      <c r="AW126" s="42"/>
      <c r="AX126" s="4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12"/>
      <c r="AQ127" s="12"/>
      <c r="AR127" s="42"/>
      <c r="AS127" s="42"/>
      <c r="AT127" s="42"/>
      <c r="AU127" s="42"/>
      <c r="AV127" s="42"/>
      <c r="AW127" s="42"/>
      <c r="AX127" s="4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12"/>
      <c r="AQ128" s="12"/>
      <c r="AR128" s="42"/>
      <c r="AS128" s="42"/>
      <c r="AT128" s="42"/>
      <c r="AU128" s="42"/>
      <c r="AV128" s="42"/>
      <c r="AW128" s="42"/>
      <c r="AX128" s="4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12"/>
      <c r="AQ129" s="12"/>
      <c r="AR129" s="42"/>
      <c r="AS129" s="42"/>
      <c r="AT129" s="42"/>
      <c r="AU129" s="42"/>
      <c r="AV129" s="42"/>
      <c r="AW129" s="42"/>
      <c r="AX129" s="4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12"/>
      <c r="AQ130" s="12"/>
      <c r="AR130" s="42"/>
      <c r="AS130" s="42"/>
      <c r="AT130" s="42"/>
      <c r="AU130" s="42"/>
      <c r="AV130" s="42"/>
      <c r="AW130" s="42"/>
      <c r="AX130" s="4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12"/>
      <c r="AQ131" s="12"/>
      <c r="AR131" s="42"/>
      <c r="AS131" s="42"/>
      <c r="AT131" s="42"/>
      <c r="AU131" s="42"/>
      <c r="AV131" s="42"/>
      <c r="AW131" s="42"/>
      <c r="AX131" s="4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12"/>
      <c r="AQ132" s="12"/>
      <c r="AR132" s="42"/>
      <c r="AS132" s="42"/>
      <c r="AT132" s="42"/>
      <c r="AU132" s="42"/>
      <c r="AV132" s="42"/>
      <c r="AW132" s="42"/>
      <c r="AX132" s="4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12"/>
      <c r="AQ133" s="12"/>
      <c r="AR133" s="42"/>
      <c r="AS133" s="42"/>
      <c r="AT133" s="42"/>
      <c r="AU133" s="42"/>
      <c r="AV133" s="42"/>
      <c r="AW133" s="42"/>
      <c r="AX133" s="4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12"/>
      <c r="AQ134" s="12"/>
      <c r="AR134" s="42"/>
      <c r="AS134" s="42"/>
      <c r="AT134" s="42"/>
      <c r="AU134" s="42"/>
      <c r="AV134" s="42"/>
      <c r="AW134" s="42"/>
      <c r="AX134" s="4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12"/>
      <c r="AQ135" s="12"/>
      <c r="AR135" s="42"/>
      <c r="AS135" s="42"/>
      <c r="AT135" s="42"/>
      <c r="AU135" s="42"/>
      <c r="AV135" s="42"/>
      <c r="AW135" s="42"/>
      <c r="AX135" s="4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12"/>
      <c r="AQ136" s="12"/>
      <c r="AR136" s="42"/>
      <c r="AS136" s="42"/>
      <c r="AT136" s="42"/>
      <c r="AU136" s="42"/>
      <c r="AV136" s="42"/>
      <c r="AW136" s="42"/>
      <c r="AX136" s="4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12"/>
      <c r="AQ137" s="12"/>
      <c r="AR137" s="42"/>
      <c r="AS137" s="42"/>
      <c r="AT137" s="42"/>
      <c r="AU137" s="42"/>
      <c r="AV137" s="42"/>
      <c r="AW137" s="42"/>
      <c r="AX137" s="4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12"/>
      <c r="AQ138" s="12"/>
      <c r="AR138" s="42"/>
      <c r="AS138" s="42"/>
      <c r="AT138" s="42"/>
      <c r="AU138" s="42"/>
      <c r="AV138" s="42"/>
      <c r="AW138" s="42"/>
      <c r="AX138" s="4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12"/>
      <c r="AQ139" s="12"/>
      <c r="AR139" s="42"/>
      <c r="AS139" s="42"/>
      <c r="AT139" s="42"/>
      <c r="AU139" s="42"/>
      <c r="AV139" s="42"/>
      <c r="AW139" s="42"/>
      <c r="AX139" s="4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12"/>
      <c r="AQ140" s="12"/>
      <c r="AR140" s="42"/>
      <c r="AS140" s="42"/>
      <c r="AT140" s="42"/>
      <c r="AU140" s="42"/>
      <c r="AV140" s="42"/>
      <c r="AW140" s="42"/>
      <c r="AX140" s="4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12"/>
      <c r="AQ141" s="12"/>
      <c r="AR141" s="42"/>
      <c r="AS141" s="42"/>
      <c r="AT141" s="42"/>
      <c r="AU141" s="42"/>
      <c r="AV141" s="42"/>
      <c r="AW141" s="42"/>
      <c r="AX141" s="4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12"/>
      <c r="AQ142" s="12"/>
      <c r="AR142" s="42"/>
      <c r="AS142" s="42"/>
      <c r="AT142" s="42"/>
      <c r="AU142" s="42"/>
      <c r="AV142" s="42"/>
      <c r="AW142" s="42"/>
      <c r="AX142" s="4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12"/>
      <c r="AQ143" s="12"/>
      <c r="AR143" s="42"/>
      <c r="AS143" s="42"/>
      <c r="AT143" s="42"/>
      <c r="AU143" s="42"/>
      <c r="AV143" s="42"/>
      <c r="AW143" s="42"/>
      <c r="AX143" s="4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12"/>
      <c r="AQ144" s="12"/>
      <c r="AR144" s="42"/>
      <c r="AS144" s="42"/>
      <c r="AT144" s="42"/>
      <c r="AU144" s="42"/>
      <c r="AV144" s="42"/>
      <c r="AW144" s="42"/>
      <c r="AX144" s="4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12"/>
      <c r="AQ145" s="12"/>
      <c r="AR145" s="42"/>
      <c r="AS145" s="42"/>
      <c r="AT145" s="42"/>
      <c r="AU145" s="42"/>
      <c r="AV145" s="42"/>
      <c r="AW145" s="42"/>
      <c r="AX145" s="4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12"/>
      <c r="AQ146" s="12"/>
      <c r="AR146" s="42"/>
      <c r="AS146" s="42"/>
      <c r="AT146" s="42"/>
      <c r="AU146" s="42"/>
      <c r="AV146" s="42"/>
      <c r="AW146" s="42"/>
      <c r="AX146" s="4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12"/>
      <c r="AQ147" s="12"/>
      <c r="AR147" s="42"/>
      <c r="AS147" s="42"/>
      <c r="AT147" s="42"/>
      <c r="AU147" s="42"/>
      <c r="AV147" s="42"/>
      <c r="AW147" s="42"/>
      <c r="AX147" s="4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12"/>
      <c r="AQ148" s="12"/>
      <c r="AR148" s="42"/>
      <c r="AS148" s="42"/>
      <c r="AT148" s="42"/>
      <c r="AU148" s="42"/>
      <c r="AV148" s="42"/>
      <c r="AW148" s="42"/>
      <c r="AX148" s="4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12"/>
      <c r="AQ149" s="12"/>
      <c r="AR149" s="42"/>
      <c r="AS149" s="42"/>
      <c r="AT149" s="42"/>
      <c r="AU149" s="42"/>
      <c r="AV149" s="42"/>
      <c r="AW149" s="42"/>
      <c r="AX149" s="4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12"/>
      <c r="AQ150" s="12"/>
      <c r="AR150" s="42"/>
      <c r="AS150" s="42"/>
      <c r="AT150" s="42"/>
      <c r="AU150" s="42"/>
      <c r="AV150" s="42"/>
      <c r="AW150" s="42"/>
      <c r="AX150" s="4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12"/>
      <c r="AQ151" s="12"/>
      <c r="AR151" s="42"/>
      <c r="AS151" s="42"/>
      <c r="AT151" s="42"/>
      <c r="AU151" s="42"/>
      <c r="AV151" s="42"/>
      <c r="AW151" s="42"/>
      <c r="AX151" s="4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12"/>
      <c r="AQ152" s="12"/>
      <c r="AR152" s="42"/>
      <c r="AS152" s="42"/>
      <c r="AT152" s="42"/>
      <c r="AU152" s="42"/>
      <c r="AV152" s="42"/>
      <c r="AW152" s="42"/>
      <c r="AX152" s="4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12"/>
      <c r="AQ153" s="12"/>
      <c r="AR153" s="42"/>
      <c r="AS153" s="42"/>
      <c r="AT153" s="42"/>
      <c r="AU153" s="42"/>
      <c r="AV153" s="42"/>
      <c r="AW153" s="42"/>
      <c r="AX153" s="4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12"/>
      <c r="AQ154" s="12"/>
      <c r="AR154" s="42"/>
      <c r="AS154" s="42"/>
      <c r="AT154" s="42"/>
      <c r="AU154" s="42"/>
      <c r="AV154" s="42"/>
      <c r="AW154" s="42"/>
      <c r="AX154" s="4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12"/>
      <c r="AQ155" s="12"/>
      <c r="AR155" s="42"/>
      <c r="AS155" s="42"/>
      <c r="AT155" s="42"/>
      <c r="AU155" s="42"/>
      <c r="AV155" s="42"/>
      <c r="AW155" s="42"/>
      <c r="AX155" s="4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12"/>
      <c r="AQ156" s="12"/>
      <c r="AR156" s="42"/>
      <c r="AS156" s="42"/>
      <c r="AT156" s="42"/>
      <c r="AU156" s="42"/>
      <c r="AV156" s="42"/>
      <c r="AW156" s="42"/>
      <c r="AX156" s="4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12"/>
      <c r="AQ157" s="12"/>
      <c r="AR157" s="42"/>
      <c r="AS157" s="42"/>
      <c r="AT157" s="42"/>
      <c r="AU157" s="42"/>
      <c r="AV157" s="42"/>
      <c r="AW157" s="42"/>
      <c r="AX157" s="4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12"/>
      <c r="AQ158" s="12"/>
      <c r="AR158" s="42"/>
      <c r="AS158" s="42"/>
      <c r="AT158" s="42"/>
      <c r="AU158" s="42"/>
      <c r="AV158" s="42"/>
      <c r="AW158" s="42"/>
      <c r="AX158" s="4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12"/>
      <c r="AQ159" s="12"/>
      <c r="AR159" s="42"/>
      <c r="AS159" s="42"/>
      <c r="AT159" s="42"/>
      <c r="AU159" s="42"/>
      <c r="AV159" s="42"/>
      <c r="AW159" s="42"/>
      <c r="AX159" s="4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12"/>
      <c r="AQ160" s="12"/>
      <c r="AR160" s="42"/>
      <c r="AS160" s="42"/>
      <c r="AT160" s="42"/>
      <c r="AU160" s="42"/>
      <c r="AV160" s="42"/>
      <c r="AW160" s="42"/>
      <c r="AX160" s="4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12"/>
      <c r="AQ161" s="12"/>
      <c r="AR161" s="42"/>
      <c r="AS161" s="42"/>
      <c r="AT161" s="42"/>
      <c r="AU161" s="42"/>
      <c r="AV161" s="42"/>
      <c r="AW161" s="42"/>
      <c r="AX161" s="4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12"/>
      <c r="AQ162" s="12"/>
      <c r="AR162" s="42"/>
      <c r="AS162" s="42"/>
      <c r="AT162" s="42"/>
      <c r="AU162" s="42"/>
      <c r="AV162" s="42"/>
      <c r="AW162" s="42"/>
      <c r="AX162" s="4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12"/>
      <c r="AQ163" s="12"/>
      <c r="AR163" s="42"/>
      <c r="AS163" s="42"/>
      <c r="AT163" s="42"/>
      <c r="AU163" s="42"/>
      <c r="AV163" s="42"/>
      <c r="AW163" s="42"/>
      <c r="AX163" s="4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12"/>
      <c r="AQ164" s="12"/>
      <c r="AR164" s="42"/>
      <c r="AS164" s="42"/>
      <c r="AT164" s="42"/>
      <c r="AU164" s="42"/>
      <c r="AV164" s="42"/>
      <c r="AW164" s="42"/>
      <c r="AX164" s="4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12"/>
      <c r="AQ165" s="12"/>
      <c r="AR165" s="42"/>
      <c r="AS165" s="42"/>
      <c r="AT165" s="42"/>
      <c r="AU165" s="42"/>
      <c r="AV165" s="42"/>
      <c r="AW165" s="42"/>
      <c r="AX165" s="4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12"/>
      <c r="AQ166" s="12"/>
      <c r="AR166" s="42"/>
      <c r="AS166" s="42"/>
      <c r="AT166" s="42"/>
      <c r="AU166" s="42"/>
      <c r="AV166" s="42"/>
      <c r="AW166" s="42"/>
      <c r="AX166" s="4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12"/>
      <c r="AQ167" s="12"/>
      <c r="AR167" s="42"/>
      <c r="AS167" s="42"/>
      <c r="AT167" s="42"/>
      <c r="AU167" s="42"/>
      <c r="AV167" s="42"/>
      <c r="AW167" s="42"/>
      <c r="AX167" s="4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12"/>
      <c r="AQ168" s="12"/>
      <c r="AR168" s="42"/>
      <c r="AS168" s="42"/>
      <c r="AT168" s="42"/>
      <c r="AU168" s="42"/>
      <c r="AV168" s="42"/>
      <c r="AW168" s="42"/>
      <c r="AX168" s="4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12"/>
      <c r="AQ169" s="12"/>
      <c r="AR169" s="42"/>
      <c r="AS169" s="42"/>
      <c r="AT169" s="42"/>
      <c r="AU169" s="42"/>
      <c r="AV169" s="42"/>
      <c r="AW169" s="42"/>
      <c r="AX169" s="4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12"/>
      <c r="AQ170" s="12"/>
      <c r="AR170" s="42"/>
      <c r="AS170" s="42"/>
      <c r="AT170" s="42"/>
      <c r="AU170" s="42"/>
      <c r="AV170" s="42"/>
      <c r="AW170" s="42"/>
      <c r="AX170" s="4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12"/>
      <c r="AQ171" s="12"/>
      <c r="AR171" s="42"/>
      <c r="AS171" s="42"/>
      <c r="AT171" s="42"/>
      <c r="AU171" s="42"/>
      <c r="AV171" s="42"/>
      <c r="AW171" s="42"/>
      <c r="AX171" s="4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12"/>
      <c r="AQ172" s="12"/>
      <c r="AR172" s="42"/>
      <c r="AS172" s="42"/>
      <c r="AT172" s="42"/>
      <c r="AU172" s="42"/>
      <c r="AV172" s="42"/>
      <c r="AW172" s="42"/>
      <c r="AX172" s="4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12"/>
      <c r="AQ173" s="12"/>
      <c r="AR173" s="42"/>
      <c r="AS173" s="42"/>
      <c r="AT173" s="42"/>
      <c r="AU173" s="42"/>
      <c r="AV173" s="42"/>
      <c r="AW173" s="42"/>
      <c r="AX173" s="4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12"/>
      <c r="AQ174" s="12"/>
      <c r="AR174" s="42"/>
      <c r="AS174" s="42"/>
      <c r="AT174" s="42"/>
      <c r="AU174" s="42"/>
      <c r="AV174" s="42"/>
      <c r="AW174" s="42"/>
      <c r="AX174" s="4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12"/>
      <c r="AQ175" s="12"/>
      <c r="AR175" s="42"/>
      <c r="AS175" s="42"/>
      <c r="AT175" s="42"/>
      <c r="AU175" s="42"/>
      <c r="AV175" s="42"/>
      <c r="AW175" s="42"/>
      <c r="AX175" s="4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12"/>
      <c r="AQ176" s="12"/>
      <c r="AR176" s="42"/>
      <c r="AS176" s="42"/>
      <c r="AT176" s="42"/>
      <c r="AU176" s="42"/>
      <c r="AV176" s="42"/>
      <c r="AW176" s="42"/>
      <c r="AX176" s="4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12"/>
      <c r="AQ177" s="12"/>
      <c r="AR177" s="42"/>
      <c r="AS177" s="42"/>
      <c r="AT177" s="42"/>
      <c r="AU177" s="42"/>
      <c r="AV177" s="42"/>
      <c r="AW177" s="42"/>
      <c r="AX177" s="4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12"/>
      <c r="AQ178" s="12"/>
      <c r="AR178" s="42"/>
      <c r="AS178" s="42"/>
      <c r="AT178" s="42"/>
      <c r="AU178" s="42"/>
      <c r="AV178" s="42"/>
      <c r="AW178" s="42"/>
      <c r="AX178" s="4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12"/>
      <c r="AQ179" s="12"/>
      <c r="AR179" s="42"/>
      <c r="AS179" s="42"/>
      <c r="AT179" s="42"/>
      <c r="AU179" s="42"/>
      <c r="AV179" s="42"/>
      <c r="AW179" s="42"/>
      <c r="AX179" s="4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12"/>
      <c r="AQ180" s="12"/>
      <c r="AR180" s="42"/>
      <c r="AS180" s="42"/>
      <c r="AT180" s="42"/>
      <c r="AU180" s="42"/>
      <c r="AV180" s="42"/>
      <c r="AW180" s="42"/>
      <c r="AX180" s="4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12"/>
      <c r="AQ181" s="12"/>
      <c r="AR181" s="42"/>
      <c r="AS181" s="42"/>
      <c r="AT181" s="42"/>
      <c r="AU181" s="42"/>
      <c r="AV181" s="42"/>
      <c r="AW181" s="42"/>
      <c r="AX181" s="4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12"/>
      <c r="AQ182" s="12"/>
      <c r="AR182" s="42"/>
      <c r="AS182" s="42"/>
      <c r="AT182" s="42"/>
      <c r="AU182" s="42"/>
      <c r="AV182" s="42"/>
      <c r="AW182" s="42"/>
      <c r="AX182" s="4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12"/>
      <c r="AQ183" s="12"/>
      <c r="AR183" s="42"/>
      <c r="AS183" s="42"/>
      <c r="AT183" s="42"/>
      <c r="AU183" s="42"/>
      <c r="AV183" s="42"/>
      <c r="AW183" s="42"/>
      <c r="AX183" s="4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12"/>
      <c r="AQ184" s="12"/>
      <c r="AR184" s="42"/>
      <c r="AS184" s="42"/>
      <c r="AT184" s="42"/>
      <c r="AU184" s="42"/>
      <c r="AV184" s="42"/>
      <c r="AW184" s="42"/>
      <c r="AX184" s="4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12"/>
      <c r="AQ185" s="12"/>
      <c r="AR185" s="42"/>
      <c r="AS185" s="42"/>
      <c r="AT185" s="42"/>
      <c r="AU185" s="42"/>
      <c r="AV185" s="42"/>
      <c r="AW185" s="42"/>
      <c r="AX185" s="4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12"/>
      <c r="AQ186" s="12"/>
      <c r="AR186" s="42"/>
      <c r="AS186" s="42"/>
      <c r="AT186" s="42"/>
      <c r="AU186" s="42"/>
      <c r="AV186" s="42"/>
      <c r="AW186" s="42"/>
      <c r="AX186" s="4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12"/>
      <c r="AQ187" s="12"/>
      <c r="AR187" s="42"/>
      <c r="AS187" s="42"/>
      <c r="AT187" s="42"/>
      <c r="AU187" s="42"/>
      <c r="AV187" s="42"/>
      <c r="AW187" s="42"/>
      <c r="AX187" s="4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12"/>
      <c r="AQ188" s="12"/>
      <c r="AR188" s="42"/>
      <c r="AS188" s="42"/>
      <c r="AT188" s="42"/>
      <c r="AU188" s="42"/>
      <c r="AV188" s="42"/>
      <c r="AW188" s="42"/>
      <c r="AX188" s="4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12"/>
      <c r="AQ189" s="12"/>
      <c r="AR189" s="42"/>
      <c r="AS189" s="42"/>
      <c r="AT189" s="42"/>
      <c r="AU189" s="42"/>
      <c r="AV189" s="42"/>
      <c r="AW189" s="42"/>
      <c r="AX189" s="4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12"/>
      <c r="AQ190" s="12"/>
      <c r="AR190" s="42"/>
      <c r="AS190" s="42"/>
      <c r="AT190" s="42"/>
      <c r="AU190" s="42"/>
      <c r="AV190" s="42"/>
      <c r="AW190" s="42"/>
      <c r="AX190" s="4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12"/>
      <c r="AQ191" s="12"/>
      <c r="AR191" s="42"/>
      <c r="AS191" s="42"/>
      <c r="AT191" s="42"/>
      <c r="AU191" s="42"/>
      <c r="AV191" s="42"/>
      <c r="AW191" s="42"/>
      <c r="AX191" s="4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12"/>
      <c r="AQ192" s="12"/>
      <c r="AR192" s="42"/>
      <c r="AS192" s="42"/>
      <c r="AT192" s="42"/>
      <c r="AU192" s="42"/>
      <c r="AV192" s="42"/>
      <c r="AW192" s="42"/>
      <c r="AX192" s="4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12"/>
      <c r="AQ193" s="12"/>
      <c r="AR193" s="42"/>
      <c r="AS193" s="42"/>
      <c r="AT193" s="42"/>
      <c r="AU193" s="42"/>
      <c r="AV193" s="42"/>
      <c r="AW193" s="42"/>
      <c r="AX193" s="4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12"/>
      <c r="AQ194" s="12"/>
      <c r="AR194" s="42"/>
      <c r="AS194" s="42"/>
      <c r="AT194" s="42"/>
      <c r="AU194" s="42"/>
      <c r="AV194" s="42"/>
      <c r="AW194" s="42"/>
      <c r="AX194" s="4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12"/>
      <c r="AQ195" s="12"/>
      <c r="AR195" s="42"/>
      <c r="AS195" s="42"/>
      <c r="AT195" s="42"/>
      <c r="AU195" s="42"/>
      <c r="AV195" s="42"/>
      <c r="AW195" s="42"/>
      <c r="AX195" s="4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12"/>
      <c r="AQ196" s="12"/>
      <c r="AR196" s="42"/>
      <c r="AS196" s="42"/>
      <c r="AT196" s="42"/>
      <c r="AU196" s="42"/>
      <c r="AV196" s="42"/>
      <c r="AW196" s="42"/>
      <c r="AX196" s="4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12"/>
      <c r="AQ197" s="12"/>
      <c r="AR197" s="42"/>
      <c r="AS197" s="42"/>
      <c r="AT197" s="42"/>
      <c r="AU197" s="42"/>
      <c r="AV197" s="42"/>
      <c r="AW197" s="42"/>
      <c r="AX197" s="4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12"/>
      <c r="AQ198" s="12"/>
      <c r="AR198" s="42"/>
      <c r="AS198" s="42"/>
      <c r="AT198" s="42"/>
      <c r="AU198" s="42"/>
      <c r="AV198" s="42"/>
      <c r="AW198" s="42"/>
      <c r="AX198" s="4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12"/>
      <c r="AQ199" s="12"/>
      <c r="AR199" s="42"/>
      <c r="AS199" s="42"/>
      <c r="AT199" s="42"/>
      <c r="AU199" s="42"/>
      <c r="AV199" s="42"/>
      <c r="AW199" s="42"/>
      <c r="AX199" s="4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12"/>
      <c r="AQ200" s="12"/>
      <c r="AR200" s="42"/>
      <c r="AS200" s="42"/>
      <c r="AT200" s="42"/>
      <c r="AU200" s="42"/>
      <c r="AV200" s="42"/>
      <c r="AW200" s="42"/>
      <c r="AX200" s="42"/>
    </row>
  </sheetData>
  <mergeCells count="74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E9:AL9"/>
    <mergeCell ref="AM9:AM12"/>
    <mergeCell ref="AN9:AN12"/>
    <mergeCell ref="AO9:AO12"/>
    <mergeCell ref="AP9:AQ9"/>
    <mergeCell ref="P10:P12"/>
    <mergeCell ref="Q10:Q12"/>
    <mergeCell ref="R10:R12"/>
    <mergeCell ref="S10:S12"/>
    <mergeCell ref="V10:V12"/>
    <mergeCell ref="X54:X55"/>
    <mergeCell ref="AD54:AD55"/>
    <mergeCell ref="AM54:AN55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56:AQ56"/>
    <mergeCell ref="AP10:AP12"/>
    <mergeCell ref="AQ10:AQ12"/>
    <mergeCell ref="AI11:AI12"/>
    <mergeCell ref="AJ11:AL11"/>
    <mergeCell ref="AG53:AQ53"/>
    <mergeCell ref="B53:D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