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state="visible" r:id="rId4"/>
  </sheets>
</workbook>
</file>

<file path=xl/sharedStrings.xml><?xml version="1.0" encoding="utf-8"?>
<sst xmlns="http://schemas.openxmlformats.org/spreadsheetml/2006/main" count="42">
  <si>
    <t>公 開 類</t>
  </si>
  <si>
    <t>年    報</t>
  </si>
  <si>
    <t>臺中市北屯區實施耕地三七五減租成果增減原因</t>
  </si>
  <si>
    <t>中華民國110年</t>
  </si>
  <si>
    <t>上年底原有數</t>
  </si>
  <si>
    <t xml:space="preserve">   增加原因</t>
  </si>
  <si>
    <t xml:space="preserve">   減少原因</t>
  </si>
  <si>
    <t>本年底應有數</t>
  </si>
  <si>
    <t>填表                    審核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</si>
  <si>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</si>
  <si>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</si>
  <si>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</si>
  <si>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 xml:space="preserve"> 北屯廍一字第1572-1號（逕為標示變更）</t>
  </si>
  <si>
    <t xml:space="preserve"> 北屯廍一字第1572號（逕為標示變更）</t>
  </si>
  <si>
    <t xml:space="preserve"> 北屯舊字第1275-4號（部分承租人繼承變更）</t>
  </si>
  <si>
    <t xml:space="preserve"> 北屯美字第170號（出租人變更-分割繼承+繼承登記)</t>
  </si>
  <si>
    <t xml:space="preserve"> 北屯榮一字第1796-1號（出租人繼承）</t>
  </si>
  <si>
    <t xml:space="preserve"> 北屯榮字第1796號（出租人繼承）</t>
  </si>
  <si>
    <t xml:space="preserve"> 北屯松字第431號（出租人繼承及出租人統一編號更正）</t>
  </si>
  <si>
    <t xml:space="preserve"> 北屯舊字第1278-1號（土地買賣）</t>
  </si>
  <si>
    <t xml:space="preserve"> 北屯舊字第1278-1號（出租人變更-買賣登記）</t>
  </si>
  <si>
    <t>每年終了後15日內編報</t>
  </si>
  <si>
    <t>承租人人數(人)</t>
  </si>
  <si>
    <t>計</t>
  </si>
  <si>
    <t>-</t>
  </si>
  <si>
    <t>業務主管人員</t>
  </si>
  <si>
    <t>男</t>
  </si>
  <si>
    <t>女</t>
  </si>
  <si>
    <t>非自然人</t>
  </si>
  <si>
    <t>出租人人數(人)</t>
  </si>
  <si>
    <t>主辦統計人員</t>
  </si>
  <si>
    <t>土地筆數</t>
  </si>
  <si>
    <t>(筆)</t>
  </si>
  <si>
    <t>租約件數</t>
  </si>
  <si>
    <t>(件)</t>
  </si>
  <si>
    <t xml:space="preserve">中華民國111年1月3日編製 
</t>
  </si>
  <si>
    <t>編製機關</t>
  </si>
  <si>
    <t>租約面積(公頃)</t>
  </si>
  <si>
    <t>機關首長</t>
  </si>
  <si>
    <t>表    號</t>
  </si>
  <si>
    <t>臺中市北屯區公所</t>
  </si>
  <si>
    <t>11242-02-06-3</t>
  </si>
</sst>
</file>

<file path=xl/styles.xml><?xml version="1.0" encoding="utf-8"?>
<styleSheet xmlns="http://schemas.openxmlformats.org/spreadsheetml/2006/main">
  <numFmts count="5">
    <numFmt formatCode="#,##0;\-#,##0;&quot;-&quot;" numFmtId="196"/>
    <numFmt formatCode="#,##0.0000;\-#,##0.0000;&quot;-&quot;" numFmtId="197"/>
    <numFmt formatCode="#,##0.0000;\-#,##0.0000;&quot;－&quot;" numFmtId="198"/>
    <numFmt formatCode="#,##0;\-#,##0;&quot;－&quot;" numFmtId="199"/>
    <numFmt formatCode="#,##0.0000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Gulim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>
      <alignment horizontal="center"/>
    </xf>
    <xf numFmtId="196" fontId="2" borderId="0" xfId="0" applyNumberFormat="true" applyFont="true">
      <alignment horizontal="center" vertical="center"/>
    </xf>
    <xf numFmtId="196" fontId="1" borderId="3" xfId="0" applyNumberFormat="true" applyFont="true" applyBorder="true">
      <alignment horizontal="center"/>
    </xf>
    <xf numFmtId="196" fontId="1" borderId="1" xfId="0" applyNumberFormat="true" applyFont="true" applyBorder="true">
      <alignment horizontal="center" vertical="center"/>
    </xf>
    <xf numFmtId="196" fontId="3" borderId="1" xfId="0" applyNumberFormat="true" applyFont="true" applyBorder="true">
      <alignment horizontal="center" vertical="top"/>
    </xf>
    <xf numFmtId="0" fontId="1" borderId="2" xfId="0" applyFont="true" applyBorder="true">
      <alignment horizontal="left" wrapText="true"/>
    </xf>
    <xf numFmtId="0" fontId="1" borderId="0" xfId="0" applyFont="true">
      <alignment vertical="top"/>
    </xf>
    <xf numFmtId="0" fontId="1" borderId="0" xfId="0" applyFont="true">
      <alignment horizontal="left" vertical="top" wrapText="true"/>
    </xf>
    <xf numFmtId="0" fontId="1" borderId="0" xfId="0" applyFont="true"/>
    <xf numFmtId="0" fontId="1" borderId="0" xfId="0" applyFont="true">
      <alignment horizontal="left" vertical="center" wrapText="true"/>
    </xf>
    <xf numFmtId="196" fontId="1" fillId="2" borderId="1" xfId="0" applyNumberFormat="true" applyFont="true" applyFill="true" applyBorder="true">
      <alignment horizontal="center" vertical="center"/>
    </xf>
    <xf numFmtId="196" fontId="1" borderId="1" xfId="0" applyNumberFormat="true" applyFont="true" applyBorder="true">
      <alignment horizontal="left" vertical="center"/>
    </xf>
    <xf numFmtId="0" fontId="1" borderId="0" xfId="0" applyFont="true">
      <alignment vertical="top" wrapText="true"/>
    </xf>
    <xf numFmtId="196" fontId="1" borderId="0" xfId="0" applyNumberFormat="true" applyFont="true"/>
    <xf numFmtId="196" fontId="1" borderId="4" xfId="0" applyNumberFormat="true" applyFont="true" applyBorder="true"/>
    <xf numFmtId="197" fontId="1" borderId="5" xfId="0" applyNumberFormat="true" applyFont="true" applyBorder="true"/>
    <xf numFmtId="197" fontId="1" borderId="2" xfId="0" applyNumberFormat="true" applyFont="true" applyBorder="true"/>
    <xf numFmtId="197" fontId="1" borderId="1" xfId="0" applyNumberFormat="true" applyFont="true" applyBorder="true">
      <alignment horizontal="center"/>
    </xf>
    <xf numFmtId="196" fontId="4" borderId="1" xfId="0" applyNumberFormat="true" applyFont="true" applyBorder="true"/>
    <xf numFmtId="196" fontId="4" fillId="2" borderId="1" xfId="0" applyNumberFormat="true" applyFont="true" applyFill="true" applyBorder="true"/>
    <xf numFmtId="196" fontId="4" borderId="1" xfId="0" applyNumberFormat="true" applyFont="true" applyBorder="true">
      <alignment horizontal="right"/>
    </xf>
    <xf numFmtId="198" fontId="5" borderId="2" xfId="0" applyNumberFormat="true" applyFont="true" applyBorder="true">
      <alignment horizontal="right"/>
    </xf>
    <xf numFmtId="197" fontId="1" borderId="3" xfId="0" applyNumberFormat="true" applyFont="true" applyBorder="true"/>
    <xf numFmtId="0" fontId="1" borderId="0" xfId="0" applyFont="true">
      <alignment horizontal="center" vertical="center" wrapText="true"/>
    </xf>
    <xf numFmtId="197" fontId="6" borderId="3" xfId="0" applyNumberFormat="true" applyFont="true" applyBorder="true"/>
    <xf numFmtId="197" fontId="1" borderId="6" xfId="0" applyNumberFormat="true" applyFont="true" applyBorder="true">
      <alignment horizontal="center"/>
    </xf>
    <xf numFmtId="197" fontId="1" borderId="7" xfId="0" applyNumberFormat="true" applyFont="true" applyBorder="true">
      <alignment horizontal="center"/>
    </xf>
    <xf numFmtId="198" fontId="3" borderId="2" xfId="0" applyNumberFormat="true" applyFont="true" applyBorder="true">
      <alignment horizontal="right"/>
    </xf>
    <xf numFmtId="197" fontId="1" borderId="8" xfId="0" applyNumberFormat="true" applyFont="true" applyBorder="true"/>
    <xf numFmtId="196" fontId="6" borderId="9" xfId="0" applyNumberFormat="true" applyFont="true" applyBorder="true"/>
    <xf numFmtId="196" fontId="1" borderId="2" xfId="0" applyNumberFormat="true" applyFont="true" applyBorder="true"/>
    <xf numFmtId="199" fontId="7" borderId="2" xfId="0" applyNumberFormat="true" applyFont="true" applyBorder="true">
      <alignment horizontal="right" vertical="top" wrapText="true"/>
    </xf>
    <xf numFmtId="0" fontId="1" borderId="6" xfId="0" applyFont="true" applyBorder="true">
      <alignment horizontal="center" vertical="center"/>
    </xf>
    <xf numFmtId="197" fontId="6" borderId="5" xfId="0" applyNumberFormat="true" applyFont="true" applyBorder="true">
      <alignment horizontal="right"/>
    </xf>
    <xf numFmtId="197" fontId="1" borderId="1" xfId="0" applyNumberFormat="true" applyFont="true" applyBorder="true">
      <alignment horizontal="center" vertical="center"/>
    </xf>
    <xf numFmtId="200" fontId="4" borderId="1" xfId="0" applyNumberFormat="true" applyFont="true" applyBorder="true">
      <alignment horizontal="center"/>
    </xf>
    <xf numFmtId="197" fontId="4" fillId="2" borderId="1" xfId="0" applyNumberFormat="true" applyFont="true" applyFill="true" applyBorder="true">
      <alignment horizontal="center"/>
    </xf>
    <xf numFmtId="197" fontId="4" borderId="1" xfId="0" applyNumberFormat="true" applyFont="true" applyBorder="true">
      <alignment horizontal="center"/>
    </xf>
    <xf numFmtId="0" fontId="1" borderId="0" xfId="0" applyFont="true">
      <alignment horizontal="left" vertical="top"/>
    </xf>
    <xf numFmtId="196" fontId="1" borderId="9" xfId="0" applyNumberFormat="true" applyFont="true" applyBorder="true">
      <alignment horizontal="right"/>
    </xf>
    <xf numFmtId="197" fontId="1" borderId="2" xfId="0" applyNumberFormat="true" applyFont="true" applyBorder="true">
      <alignment horizontal="center"/>
    </xf>
    <xf numFmtId="0" fontId="1" borderId="1" xfId="0" applyFont="true" applyBorder="true">
      <alignment horizontal="center" vertical="center"/>
    </xf>
    <xf numFmtId="196" fontId="6" borderId="1" xfId="0" applyNumberFormat="true" applyFont="true" applyBorder="true">
      <alignment horizontal="center"/>
    </xf>
    <xf numFmtId="0" fontId="1" borderId="3" xfId="0" applyFont="true" applyBorder="true"/>
    <xf numFmtId="0" fontId="1" borderId="0" xfId="0" applyFont="true">
      <alignment horizontal="right" vertical="top" wrapText="true"/>
    </xf>
    <xf numFmtId="0" fontId="1" borderId="4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Q10" sqref="Q10:Q10"/>
    </sheetView>
  </sheetViews>
  <sheetFormatPr customHeight="false" defaultColWidth="9.28125" defaultRowHeight="15"/>
  <cols>
    <col min="1" max="1" bestFit="false" customWidth="true" width="3.00390625" hidden="false" outlineLevel="0"/>
    <col min="2" max="2" bestFit="false" customWidth="true" width="73.00390625" hidden="false" outlineLevel="0"/>
    <col min="3" max="5" bestFit="false" customWidth="true" width="7.00390625" hidden="false" outlineLevel="0"/>
    <col min="6" max="6" bestFit="false" customWidth="true" width="13.00390625" hidden="false" outlineLevel="0"/>
    <col min="7" max="9" bestFit="false" customWidth="true" width="7.00390625" hidden="false" outlineLevel="0"/>
    <col min="10" max="12" bestFit="false" customWidth="true" width="13.00390625" hidden="false" outlineLevel="0"/>
    <col min="13" max="16" bestFit="false" customWidth="true" width="6.00390625" hidden="false" outlineLevel="0"/>
  </cols>
  <sheetData>
    <row r="1" ht="33.984375" customHeight="true">
      <c r="A1" s="1" t="s">
        <v>0</v>
      </c>
      <c r="B1" s="1"/>
      <c r="C1" s="16"/>
      <c r="D1" s="15"/>
      <c r="E1" s="15"/>
      <c r="F1" s="15"/>
      <c r="G1" s="15"/>
      <c r="H1" s="15"/>
      <c r="I1" s="15"/>
      <c r="J1" s="15"/>
      <c r="K1" s="15"/>
      <c r="L1" s="30"/>
      <c r="M1" s="34" t="s">
        <v>36</v>
      </c>
      <c r="N1" s="34"/>
      <c r="O1" s="43" t="s">
        <v>40</v>
      </c>
      <c r="P1" s="43"/>
      <c r="Q1" s="4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33.984375" customHeight="true">
      <c r="A2" s="1" t="s">
        <v>1</v>
      </c>
      <c r="B2" s="1"/>
      <c r="C2" s="17" t="s">
        <v>21</v>
      </c>
      <c r="D2" s="24"/>
      <c r="E2" s="24"/>
      <c r="F2" s="24"/>
      <c r="G2" s="24"/>
      <c r="H2" s="24"/>
      <c r="I2" s="24"/>
      <c r="J2" s="24"/>
      <c r="K2" s="26"/>
      <c r="L2" s="31"/>
      <c r="M2" s="35"/>
      <c r="N2" s="41" t="s">
        <v>39</v>
      </c>
      <c r="O2" s="44" t="s">
        <v>41</v>
      </c>
      <c r="P2" s="44"/>
      <c r="Q2" s="4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26.8359375" customHeight="true">
      <c r="A3" s="2"/>
      <c r="B3" s="2"/>
      <c r="C3" s="18"/>
      <c r="D3" s="18"/>
      <c r="E3" s="18"/>
      <c r="F3" s="18"/>
      <c r="G3" s="18"/>
      <c r="H3" s="18"/>
      <c r="I3" s="18"/>
      <c r="J3" s="18"/>
      <c r="K3" s="18"/>
      <c r="L3" s="32"/>
      <c r="M3" s="18"/>
      <c r="N3" s="42"/>
      <c r="O3" s="2"/>
      <c r="P3" s="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7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35.273437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35.2734375" customHeight="true">
      <c r="A6" s="5" t="s">
        <v>3</v>
      </c>
      <c r="B6" s="5"/>
      <c r="C6" s="19" t="s">
        <v>22</v>
      </c>
      <c r="D6" s="19"/>
      <c r="E6" s="19"/>
      <c r="F6" s="19"/>
      <c r="G6" s="19" t="s">
        <v>29</v>
      </c>
      <c r="H6" s="19"/>
      <c r="I6" s="19"/>
      <c r="J6" s="19"/>
      <c r="K6" s="27" t="s">
        <v>31</v>
      </c>
      <c r="L6" s="27" t="s">
        <v>33</v>
      </c>
      <c r="M6" s="36" t="s">
        <v>37</v>
      </c>
      <c r="N6" s="36"/>
      <c r="O6" s="36"/>
      <c r="P6" s="36"/>
      <c r="Q6" s="4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35.2734375" customHeight="true">
      <c r="A7" s="5"/>
      <c r="B7" s="5"/>
      <c r="C7" s="19" t="s">
        <v>23</v>
      </c>
      <c r="D7" s="19" t="s">
        <v>26</v>
      </c>
      <c r="E7" s="19" t="s">
        <v>27</v>
      </c>
      <c r="F7" s="19" t="s">
        <v>28</v>
      </c>
      <c r="G7" s="19" t="s">
        <v>23</v>
      </c>
      <c r="H7" s="19" t="s">
        <v>26</v>
      </c>
      <c r="I7" s="19" t="s">
        <v>27</v>
      </c>
      <c r="J7" s="19" t="s">
        <v>28</v>
      </c>
      <c r="K7" s="28" t="s">
        <v>32</v>
      </c>
      <c r="L7" s="28" t="s">
        <v>34</v>
      </c>
      <c r="M7" s="36"/>
      <c r="N7" s="36"/>
      <c r="O7" s="36"/>
      <c r="P7" s="36"/>
      <c r="Q7" s="4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5.2734375" customHeight="true">
      <c r="A8" s="5" t="s">
        <v>4</v>
      </c>
      <c r="B8" s="5"/>
      <c r="C8" s="20" t="n">
        <v>89</v>
      </c>
      <c r="D8" s="20" t="n">
        <v>54</v>
      </c>
      <c r="E8" s="20" t="n">
        <v>35</v>
      </c>
      <c r="F8" s="20" t="n">
        <v>0</v>
      </c>
      <c r="G8" s="20" t="n">
        <v>227</v>
      </c>
      <c r="H8" s="20" t="n">
        <f>H29+H19-H9</f>
        <v>115</v>
      </c>
      <c r="I8" s="20" t="n">
        <f>I29+I19-I9</f>
        <v>104</v>
      </c>
      <c r="J8" s="20" t="n">
        <v>8</v>
      </c>
      <c r="K8" s="20" t="n">
        <v>83</v>
      </c>
      <c r="L8" s="20" t="n">
        <v>24</v>
      </c>
      <c r="M8" s="37" t="n">
        <v>10.555164</v>
      </c>
      <c r="N8" s="37"/>
      <c r="O8" s="37"/>
      <c r="P8" s="37"/>
      <c r="Q8" s="47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5.2734375" customHeight="true">
      <c r="A9" s="6" t="s">
        <v>5</v>
      </c>
      <c r="B9" s="12" t="s">
        <v>11</v>
      </c>
      <c r="C9" s="21" t="n">
        <f>SUM(C10:C18)</f>
        <v>12</v>
      </c>
      <c r="D9" s="21" t="n">
        <f>SUM(D10:D18)</f>
        <v>5</v>
      </c>
      <c r="E9" s="21" t="n">
        <f>SUM(E10:E18)</f>
        <v>7</v>
      </c>
      <c r="F9" s="21" t="n">
        <f>SUM(F10:F18)</f>
        <v>0</v>
      </c>
      <c r="G9" s="21" t="n">
        <f>H9+I9+J9</f>
        <v>29</v>
      </c>
      <c r="H9" s="21" t="n">
        <f>SUM(H10:H18)</f>
        <v>17</v>
      </c>
      <c r="I9" s="21" t="n">
        <f>SUM(I10:I18)</f>
        <v>12</v>
      </c>
      <c r="J9" s="21" t="n">
        <f>SUM(J10:J18)</f>
        <v>0</v>
      </c>
      <c r="K9" s="21" t="n">
        <f>SUM(K10:K18)</f>
        <v>3</v>
      </c>
      <c r="L9" s="21" t="n">
        <f>SUM(L10:L18)</f>
        <v>0</v>
      </c>
      <c r="M9" s="38" t="n">
        <f>SUM(M10:P18)</f>
        <v>0</v>
      </c>
      <c r="N9" s="38"/>
      <c r="O9" s="38"/>
      <c r="P9" s="38"/>
      <c r="Q9" s="4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35.2734375" customHeight="true">
      <c r="A10" s="6"/>
      <c r="B10" s="13" t="s">
        <v>12</v>
      </c>
      <c r="C10" s="22" t="s">
        <v>24</v>
      </c>
      <c r="D10" s="22" t="s">
        <v>24</v>
      </c>
      <c r="E10" s="22" t="s">
        <v>24</v>
      </c>
      <c r="F10" s="22" t="s">
        <v>24</v>
      </c>
      <c r="G10" s="22" t="s">
        <v>24</v>
      </c>
      <c r="H10" s="22" t="s">
        <v>24</v>
      </c>
      <c r="I10" s="22" t="s">
        <v>24</v>
      </c>
      <c r="J10" s="22" t="s">
        <v>24</v>
      </c>
      <c r="K10" s="20" t="n">
        <v>2</v>
      </c>
      <c r="L10" s="22" t="s">
        <v>24</v>
      </c>
      <c r="M10" s="19" t="s">
        <v>24</v>
      </c>
      <c r="N10" s="19"/>
      <c r="O10" s="19"/>
      <c r="P10" s="19"/>
      <c r="Q10" s="4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35.2734375" customHeight="true">
      <c r="A11" s="6"/>
      <c r="B11" s="13" t="s">
        <v>13</v>
      </c>
      <c r="C11" s="22" t="s">
        <v>24</v>
      </c>
      <c r="D11" s="22" t="s">
        <v>24</v>
      </c>
      <c r="E11" s="22" t="s">
        <v>24</v>
      </c>
      <c r="F11" s="22" t="s">
        <v>24</v>
      </c>
      <c r="G11" s="22" t="s">
        <v>24</v>
      </c>
      <c r="H11" s="22" t="s">
        <v>24</v>
      </c>
      <c r="I11" s="22" t="s">
        <v>24</v>
      </c>
      <c r="J11" s="22" t="s">
        <v>24</v>
      </c>
      <c r="K11" s="20" t="n">
        <v>1</v>
      </c>
      <c r="L11" s="22" t="s">
        <v>24</v>
      </c>
      <c r="M11" s="19" t="s">
        <v>24</v>
      </c>
      <c r="N11" s="19"/>
      <c r="O11" s="19"/>
      <c r="P11" s="19"/>
      <c r="Q11" s="4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35.2734375" customHeight="true">
      <c r="A12" s="6"/>
      <c r="B12" s="13" t="s">
        <v>14</v>
      </c>
      <c r="C12" s="22" t="n">
        <v>12</v>
      </c>
      <c r="D12" s="22" t="n">
        <v>5</v>
      </c>
      <c r="E12" s="22" t="n">
        <v>7</v>
      </c>
      <c r="F12" s="22" t="s">
        <v>24</v>
      </c>
      <c r="G12" s="22" t="s">
        <v>24</v>
      </c>
      <c r="H12" s="22" t="s">
        <v>24</v>
      </c>
      <c r="I12" s="22" t="s">
        <v>24</v>
      </c>
      <c r="J12" s="22" t="s">
        <v>24</v>
      </c>
      <c r="K12" s="22" t="s">
        <v>24</v>
      </c>
      <c r="L12" s="22" t="s">
        <v>24</v>
      </c>
      <c r="M12" s="19" t="s">
        <v>24</v>
      </c>
      <c r="N12" s="19"/>
      <c r="O12" s="19"/>
      <c r="P12" s="19"/>
      <c r="Q12" s="4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35.2734375" customHeight="true">
      <c r="A13" s="6"/>
      <c r="B13" s="13" t="s">
        <v>15</v>
      </c>
      <c r="C13" s="22" t="s">
        <v>24</v>
      </c>
      <c r="D13" s="22" t="s">
        <v>24</v>
      </c>
      <c r="E13" s="22" t="s">
        <v>24</v>
      </c>
      <c r="F13" s="22" t="s">
        <v>24</v>
      </c>
      <c r="G13" s="22" t="s">
        <v>24</v>
      </c>
      <c r="H13" s="20" t="n">
        <v>1</v>
      </c>
      <c r="I13" s="22" t="s">
        <v>24</v>
      </c>
      <c r="J13" s="22" t="s">
        <v>24</v>
      </c>
      <c r="K13" s="22" t="s">
        <v>24</v>
      </c>
      <c r="L13" s="22" t="s">
        <v>24</v>
      </c>
      <c r="M13" s="19" t="s">
        <v>24</v>
      </c>
      <c r="N13" s="19"/>
      <c r="O13" s="19"/>
      <c r="P13" s="19"/>
      <c r="Q13" s="4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35.2734375" customHeight="true">
      <c r="A14" s="6"/>
      <c r="B14" s="13" t="s">
        <v>16</v>
      </c>
      <c r="C14" s="22" t="s">
        <v>24</v>
      </c>
      <c r="D14" s="22" t="s">
        <v>24</v>
      </c>
      <c r="E14" s="22" t="s">
        <v>24</v>
      </c>
      <c r="F14" s="22" t="s">
        <v>24</v>
      </c>
      <c r="G14" s="22" t="s">
        <v>24</v>
      </c>
      <c r="H14" s="20" t="n">
        <v>8</v>
      </c>
      <c r="I14" s="20" t="n">
        <v>6</v>
      </c>
      <c r="J14" s="22" t="s">
        <v>24</v>
      </c>
      <c r="K14" s="22" t="s">
        <v>24</v>
      </c>
      <c r="L14" s="22" t="s">
        <v>24</v>
      </c>
      <c r="M14" s="19" t="s">
        <v>24</v>
      </c>
      <c r="N14" s="19"/>
      <c r="O14" s="19"/>
      <c r="P14" s="19"/>
      <c r="Q14" s="47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35.2734375" customHeight="true">
      <c r="A15" s="6"/>
      <c r="B15" s="13" t="s">
        <v>17</v>
      </c>
      <c r="C15" s="22" t="s">
        <v>24</v>
      </c>
      <c r="D15" s="22" t="s">
        <v>24</v>
      </c>
      <c r="E15" s="22" t="s">
        <v>24</v>
      </c>
      <c r="F15" s="22" t="s">
        <v>24</v>
      </c>
      <c r="G15" s="22" t="s">
        <v>24</v>
      </c>
      <c r="H15" s="20" t="n">
        <v>8</v>
      </c>
      <c r="I15" s="20" t="n">
        <v>6</v>
      </c>
      <c r="J15" s="22" t="s">
        <v>24</v>
      </c>
      <c r="K15" s="22" t="s">
        <v>24</v>
      </c>
      <c r="L15" s="22" t="s">
        <v>24</v>
      </c>
      <c r="M15" s="19" t="s">
        <v>24</v>
      </c>
      <c r="N15" s="19"/>
      <c r="O15" s="19"/>
      <c r="P15" s="19"/>
      <c r="Q15" s="47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35.2734375" customHeight="true">
      <c r="A16" s="6"/>
      <c r="B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9"/>
      <c r="N16" s="39"/>
      <c r="O16" s="39"/>
      <c r="P16" s="39"/>
      <c r="Q16" s="47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35.2734375" customHeight="true">
      <c r="A17" s="6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9"/>
      <c r="N17" s="39"/>
      <c r="O17" s="39"/>
      <c r="P17" s="39"/>
      <c r="Q17" s="4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35.2734375" customHeight="true">
      <c r="A18" s="6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9"/>
      <c r="N18" s="39"/>
      <c r="O18" s="39"/>
      <c r="P18" s="39"/>
      <c r="Q18" s="4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35.2734375" customHeight="true">
      <c r="A19" s="6" t="s">
        <v>6</v>
      </c>
      <c r="B19" s="12" t="s">
        <v>11</v>
      </c>
      <c r="C19" s="21" t="n">
        <f>SUM(D19:F19)</f>
        <v>0</v>
      </c>
      <c r="D19" s="21" t="n">
        <f>SUM(D20:D28)</f>
        <v>0</v>
      </c>
      <c r="E19" s="21" t="n">
        <f>SUM(E20:E28)</f>
        <v>0</v>
      </c>
      <c r="F19" s="21" t="n">
        <f>SUM(F20:F28)</f>
        <v>0</v>
      </c>
      <c r="G19" s="21" t="n">
        <f>SUM(H19:J19)</f>
        <v>7</v>
      </c>
      <c r="H19" s="21" t="n">
        <f>SUM(H20:H28)</f>
        <v>3</v>
      </c>
      <c r="I19" s="21" t="n">
        <f>SUM(I20:I28)</f>
        <v>4</v>
      </c>
      <c r="J19" s="21" t="n">
        <f>SUM(J20:J28)</f>
        <v>0</v>
      </c>
      <c r="K19" s="21" t="n">
        <f>SUM(K20:K28)</f>
        <v>0</v>
      </c>
      <c r="L19" s="21" t="n">
        <f>SUM(L20:L28)</f>
        <v>0</v>
      </c>
      <c r="M19" s="38" t="n">
        <f>SUM(M20:P28)</f>
        <v>0</v>
      </c>
      <c r="N19" s="38"/>
      <c r="O19" s="38"/>
      <c r="P19" s="38"/>
      <c r="Q19" s="4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35.2734375" customHeight="true">
      <c r="A20" s="6"/>
      <c r="B20" s="13" t="s">
        <v>18</v>
      </c>
      <c r="C20" s="22" t="s">
        <v>24</v>
      </c>
      <c r="D20" s="22" t="s">
        <v>24</v>
      </c>
      <c r="E20" s="22" t="s">
        <v>24</v>
      </c>
      <c r="F20" s="22" t="s">
        <v>24</v>
      </c>
      <c r="G20" s="22" t="s">
        <v>24</v>
      </c>
      <c r="H20" s="22" t="s">
        <v>24</v>
      </c>
      <c r="I20" s="20" t="n">
        <v>1</v>
      </c>
      <c r="J20" s="22" t="s">
        <v>24</v>
      </c>
      <c r="K20" s="22" t="s">
        <v>24</v>
      </c>
      <c r="L20" s="22" t="s">
        <v>24</v>
      </c>
      <c r="M20" s="19" t="s">
        <v>24</v>
      </c>
      <c r="N20" s="19"/>
      <c r="O20" s="19"/>
      <c r="P20" s="19"/>
      <c r="Q20" s="47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35.2734375" customHeight="true">
      <c r="A21" s="6"/>
      <c r="B21" s="13" t="s">
        <v>19</v>
      </c>
      <c r="C21" s="22" t="s">
        <v>24</v>
      </c>
      <c r="D21" s="22" t="s">
        <v>24</v>
      </c>
      <c r="E21" s="22" t="s">
        <v>24</v>
      </c>
      <c r="F21" s="22" t="s">
        <v>24</v>
      </c>
      <c r="G21" s="20" t="n">
        <v>4</v>
      </c>
      <c r="H21" s="20" t="n">
        <v>2</v>
      </c>
      <c r="I21" s="20" t="n">
        <v>2</v>
      </c>
      <c r="J21" s="22" t="s">
        <v>24</v>
      </c>
      <c r="K21" s="22" t="s">
        <v>24</v>
      </c>
      <c r="L21" s="22" t="s">
        <v>24</v>
      </c>
      <c r="M21" s="19" t="s">
        <v>24</v>
      </c>
      <c r="N21" s="19"/>
      <c r="O21" s="19"/>
      <c r="P21" s="19"/>
      <c r="Q21" s="47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35.2734375" customHeight="true">
      <c r="A22" s="6"/>
      <c r="B22" s="13" t="s">
        <v>20</v>
      </c>
      <c r="C22" s="22" t="s">
        <v>24</v>
      </c>
      <c r="D22" s="22" t="s">
        <v>24</v>
      </c>
      <c r="E22" s="22" t="s">
        <v>24</v>
      </c>
      <c r="F22" s="22" t="s">
        <v>24</v>
      </c>
      <c r="G22" s="20" t="n">
        <v>2</v>
      </c>
      <c r="H22" s="20" t="n">
        <v>1</v>
      </c>
      <c r="I22" s="20" t="n">
        <v>1</v>
      </c>
      <c r="J22" s="22" t="s">
        <v>24</v>
      </c>
      <c r="K22" s="22" t="s">
        <v>24</v>
      </c>
      <c r="L22" s="22" t="s">
        <v>24</v>
      </c>
      <c r="M22" s="19" t="s">
        <v>24</v>
      </c>
      <c r="N22" s="19"/>
      <c r="O22" s="19"/>
      <c r="P22" s="19"/>
      <c r="Q22" s="47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35.2734375" customHeight="true">
      <c r="A23" s="6"/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9"/>
      <c r="N23" s="39"/>
      <c r="O23" s="39"/>
      <c r="P23" s="39"/>
      <c r="Q23" s="47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35.2734375" customHeight="true">
      <c r="A24" s="6"/>
      <c r="B24" s="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9"/>
      <c r="N24" s="39"/>
      <c r="O24" s="39"/>
      <c r="P24" s="39"/>
      <c r="Q24" s="47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35.2734375" customHeight="true">
      <c r="A25" s="6"/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9"/>
      <c r="N25" s="39"/>
      <c r="O25" s="39"/>
      <c r="P25" s="39"/>
      <c r="Q25" s="47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35.2734375" customHeight="true">
      <c r="A26" s="6"/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9"/>
      <c r="N26" s="39"/>
      <c r="O26" s="39"/>
      <c r="P26" s="39"/>
      <c r="Q26" s="47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35.2734375" customHeight="true">
      <c r="A27" s="6"/>
      <c r="B27" s="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9"/>
      <c r="N27" s="39"/>
      <c r="O27" s="39"/>
      <c r="P27" s="39"/>
      <c r="Q27" s="47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35.2734375" customHeight="true">
      <c r="A28" s="6"/>
      <c r="B28" s="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9"/>
      <c r="N28" s="39"/>
      <c r="O28" s="39"/>
      <c r="P28" s="39"/>
      <c r="Q28" s="47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35.2734375" customHeight="true">
      <c r="A29" s="5" t="s">
        <v>7</v>
      </c>
      <c r="B29" s="5"/>
      <c r="C29" s="20" t="n">
        <f>C8+C9-C19</f>
        <v>101</v>
      </c>
      <c r="D29" s="20" t="n">
        <f>D8+D9-D19</f>
        <v>59</v>
      </c>
      <c r="E29" s="20" t="n">
        <f>E8+E9-E19</f>
        <v>42</v>
      </c>
      <c r="F29" s="20" t="n">
        <f>F8+F9-F19</f>
        <v>0</v>
      </c>
      <c r="G29" s="20" t="n">
        <f>G8+G9-G19</f>
        <v>249</v>
      </c>
      <c r="H29" s="20" t="n">
        <v>129</v>
      </c>
      <c r="I29" s="20" t="n">
        <v>112</v>
      </c>
      <c r="J29" s="20" t="n">
        <v>8</v>
      </c>
      <c r="K29" s="20" t="n">
        <f>K8+K9-K19</f>
        <v>86</v>
      </c>
      <c r="L29" s="20" t="n">
        <f>L8+L9-L19</f>
        <v>24</v>
      </c>
      <c r="M29" s="37" t="n">
        <f>M8+M9-M19</f>
        <v>10.555164</v>
      </c>
      <c r="N29" s="37"/>
      <c r="O29" s="37"/>
      <c r="P29" s="37"/>
      <c r="Q29" s="47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35.2734375" customHeight="true">
      <c r="A30" s="7"/>
      <c r="B30" s="7"/>
      <c r="C30" s="23"/>
      <c r="D30" s="23"/>
      <c r="E30" s="23"/>
      <c r="F30" s="23"/>
      <c r="G30" s="23"/>
      <c r="H30" s="23"/>
      <c r="I30" s="23"/>
      <c r="J30" s="23"/>
      <c r="K30" s="29"/>
      <c r="L30" s="33" t="s">
        <v>35</v>
      </c>
      <c r="M30" s="33"/>
      <c r="N30" s="33"/>
      <c r="O30" s="33"/>
      <c r="P30" s="33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53.7890625" customHeight="true">
      <c r="A31" s="8" t="s">
        <v>8</v>
      </c>
      <c r="B31" s="14"/>
      <c r="C31" s="14" t="s">
        <v>25</v>
      </c>
      <c r="D31" s="14"/>
      <c r="E31" s="14"/>
      <c r="F31" s="14"/>
      <c r="G31" s="14"/>
      <c r="H31" s="14" t="s">
        <v>30</v>
      </c>
      <c r="I31" s="14"/>
      <c r="J31" s="14"/>
      <c r="K31" s="14"/>
      <c r="L31" s="14"/>
      <c r="M31" s="40" t="s">
        <v>38</v>
      </c>
      <c r="N31" s="40"/>
      <c r="O31" s="40"/>
      <c r="P31" s="4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53.7890625" customHeight="true">
      <c r="A32" s="9"/>
      <c r="B32" s="9"/>
      <c r="C32" s="10"/>
      <c r="D32" s="10"/>
      <c r="E32" s="10"/>
      <c r="F32" s="10"/>
      <c r="G32" s="10"/>
      <c r="H32" s="10"/>
      <c r="I32" s="25"/>
      <c r="J32" s="25"/>
      <c r="K32" s="25"/>
      <c r="L32" s="25"/>
      <c r="M32" s="10"/>
      <c r="N32" s="8"/>
      <c r="O32" s="8"/>
      <c r="P32" s="4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35.2734375" customHeight="true">
      <c r="A33" s="10" t="s">
        <v>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39.609375" customHeight="true">
      <c r="A34" s="11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L30:P30"/>
    <mergeCell ref="I32:J32"/>
    <mergeCell ref="C6:F6"/>
    <mergeCell ref="G6:J6"/>
    <mergeCell ref="A5:O5"/>
    <mergeCell ref="K31:L31"/>
    <mergeCell ref="K32:L32"/>
    <mergeCell ref="M13:P13"/>
    <mergeCell ref="M14:P14"/>
    <mergeCell ref="A1:B1"/>
    <mergeCell ref="A2:B2"/>
    <mergeCell ref="A4:P4"/>
    <mergeCell ref="O1:P1"/>
    <mergeCell ref="O2:P2"/>
    <mergeCell ref="M6:P7"/>
    <mergeCell ref="A6:B7"/>
    <mergeCell ref="A34:Q34"/>
    <mergeCell ref="A8:B8"/>
    <mergeCell ref="A9:A18"/>
    <mergeCell ref="A19:A28"/>
    <mergeCell ref="A29:B29"/>
    <mergeCell ref="M8:P8"/>
    <mergeCell ref="M9:P9"/>
    <mergeCell ref="M10:P10"/>
    <mergeCell ref="M11:P11"/>
    <mergeCell ref="M12:P12"/>
    <mergeCell ref="M25:P25"/>
    <mergeCell ref="M26:P26"/>
    <mergeCell ref="M27:P27"/>
    <mergeCell ref="M15:P15"/>
    <mergeCell ref="M16:P16"/>
    <mergeCell ref="M17:P17"/>
    <mergeCell ref="M18:P18"/>
    <mergeCell ref="M19:P19"/>
    <mergeCell ref="M20:P20"/>
    <mergeCell ref="C31:E31"/>
    <mergeCell ref="H31:J31"/>
    <mergeCell ref="M31:P31"/>
    <mergeCell ref="M1:N1"/>
    <mergeCell ref="M21:P21"/>
    <mergeCell ref="M28:P28"/>
    <mergeCell ref="M29:P29"/>
    <mergeCell ref="M22:P22"/>
    <mergeCell ref="M23:P23"/>
    <mergeCell ref="M24:P24"/>
  </mergeCells>
  <pageMargins bottom="0.75" footer="0.3" header="0.3" left="0.7" right="0.7" top="0.75"/>
</worksheet>
</file>