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<sst xmlns="http://schemas.openxmlformats.org/spreadsheetml/2006/main" count="135" uniqueCount="60">
  <si>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公開類</t>
  </si>
  <si>
    <t>季報</t>
  </si>
  <si>
    <t>臺中市政府警察局第六分局歲出預算編列暨執行統計</t>
  </si>
  <si>
    <t>中華民國111年第2季(累計至6月底止)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</si>
  <si>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</si>
  <si>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</si>
  <si>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</si>
  <si>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</si>
  <si>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</si>
  <si>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</si>
  <si>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</si>
  <si>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</si>
  <si>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</si>
  <si>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</si>
  <si>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</si>
  <si>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</si>
  <si>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</si>
  <si>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</si>
  <si>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臺中市政府警察局第六分局</t>
  </si>
  <si>
    <t>30910-02-01-3</t>
  </si>
  <si>
    <t>通訊費</t>
  </si>
  <si>
    <t>單位:元</t>
  </si>
  <si>
    <t>臺中市政府警察局第六分局歲出預算編列暨執行統計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</si>
  <si>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</si>
  <si>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</si>
  <si>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</si>
  <si>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</si>
  <si>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</si>
  <si>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</si>
  <si>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</si>
  <si>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</si>
  <si>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</si>
  <si>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</si>
  <si>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</si>
  <si>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</si>
  <si>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</si>
  <si>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</si>
  <si>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臺中市政府警察局第六分局歲出預算編列暨執行統計(續2)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</si>
  <si>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</si>
  <si>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</si>
  <si>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</si>
  <si>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</si>
  <si>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</si>
  <si>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</si>
  <si>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</si>
  <si>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</si>
  <si>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</si>
  <si>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製  表</t>
  </si>
  <si>
    <t>自行編列經費--整建廳舍</t>
  </si>
  <si>
    <t>審  核</t>
  </si>
  <si>
    <t>臺中市政府警察局第六分局歲出預算編列暨執行統計(續3完)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</si>
  <si>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</si>
  <si>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</si>
  <si>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</si>
  <si>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</si>
  <si>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</si>
  <si>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</si>
  <si>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</si>
  <si>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</si>
  <si>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中華民國111年7月5日編製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</si>
</sst>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96" fontId="2" fillId="0" borderId="7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98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G12" sqref="G12"/>
    </sheetView>
  </sheetViews>
  <sheetFormatPr defaultColWidth="9.28125" defaultRowHeight="15"/>
  <cols>
    <col min="1" max="1" width="16.00390625" style="0" customWidth="1"/>
    <col min="2" max="22" width="12.00390625" style="0" customWidth="1"/>
    <col min="23" max="25" width="14.00390625" style="0" customWidth="1"/>
    <col min="26" max="37" width="12.00390625" style="0" customWidth="1"/>
    <col min="38" max="48" width="17.00390625" style="0" customWidth="1"/>
    <col min="49" max="49" width="28.00390625" style="0" customWidth="1"/>
    <col min="50" max="50" width="0.13671875" style="0" customWidth="1"/>
    <col min="51" max="51" width="23.00390625" style="0" customWidth="1"/>
    <col min="52" max="59" width="17.00390625" style="0" customWidth="1"/>
    <col min="60" max="60" width="16.00390625" style="0" customWidth="1"/>
    <col min="61" max="61" width="27.00390625" style="0" customWidth="1"/>
  </cols>
  <sheetData>
    <row r="1" spans="1:66" ht="28.6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26" t="s">
        <v>18</v>
      </c>
      <c r="R1" s="26"/>
      <c r="S1" s="26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0"/>
      <c r="AF1" s="40"/>
      <c r="AG1" s="12" t="s">
        <v>15</v>
      </c>
      <c r="AH1" s="12"/>
      <c r="AI1" s="26" t="str">
        <f>Q1</f>
        <v>臺中市政府警察局第六分局</v>
      </c>
      <c r="AJ1" s="26"/>
      <c r="AK1" s="26"/>
      <c r="AL1" s="10"/>
      <c r="AM1" s="16"/>
      <c r="AN1" s="16"/>
      <c r="AO1" s="16"/>
      <c r="AP1" s="16"/>
      <c r="AQ1" s="16"/>
      <c r="AR1" s="16"/>
      <c r="AS1" s="16"/>
      <c r="AT1" s="9"/>
      <c r="AU1" s="56"/>
      <c r="AV1" s="12" t="s">
        <v>15</v>
      </c>
      <c r="AW1" s="26" t="str">
        <f>AI1</f>
        <v>臺中市政府警察局第六分局</v>
      </c>
      <c r="AX1" s="10"/>
      <c r="AY1" s="16"/>
      <c r="AZ1" s="50"/>
      <c r="BA1" s="50"/>
      <c r="BB1" s="50"/>
      <c r="BC1" s="20"/>
      <c r="BD1" s="20"/>
      <c r="BE1" s="20"/>
      <c r="BF1" s="40"/>
      <c r="BG1" s="40"/>
      <c r="BH1" s="12" t="s">
        <v>15</v>
      </c>
      <c r="BI1" s="26" t="str">
        <f>AW1</f>
        <v>臺中市政府警察局第六分局</v>
      </c>
      <c r="BJ1" s="69"/>
      <c r="BK1" s="9"/>
      <c r="BL1" s="9"/>
      <c r="BM1" s="9"/>
      <c r="BN1" s="9"/>
    </row>
    <row r="2" spans="1:66" ht="25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7" t="s">
        <v>19</v>
      </c>
      <c r="R2" s="27"/>
      <c r="S2" s="27"/>
      <c r="T2" s="11" t="s">
        <v>5</v>
      </c>
      <c r="U2" s="34"/>
      <c r="V2" s="34"/>
      <c r="W2" s="17"/>
      <c r="X2" s="17"/>
      <c r="Y2" s="34"/>
      <c r="Z2" s="34"/>
      <c r="AA2" s="34"/>
      <c r="AB2" s="34"/>
      <c r="AC2" s="34"/>
      <c r="AD2" s="34"/>
      <c r="AE2" s="41"/>
      <c r="AF2" s="41"/>
      <c r="AG2" s="12" t="s">
        <v>16</v>
      </c>
      <c r="AH2" s="12"/>
      <c r="AI2" s="27" t="s">
        <v>19</v>
      </c>
      <c r="AJ2" s="27"/>
      <c r="AK2" s="27"/>
      <c r="AL2" s="11" t="s">
        <v>5</v>
      </c>
      <c r="AM2" s="19"/>
      <c r="AN2" s="17"/>
      <c r="AO2" s="17"/>
      <c r="AP2" s="17"/>
      <c r="AQ2" s="55"/>
      <c r="AR2" s="55"/>
      <c r="AS2" s="19"/>
      <c r="AT2" s="34"/>
      <c r="AU2" s="57"/>
      <c r="AV2" s="12" t="s">
        <v>16</v>
      </c>
      <c r="AW2" s="60" t="s">
        <v>19</v>
      </c>
      <c r="AX2" s="11" t="s">
        <v>5</v>
      </c>
      <c r="AY2" s="19" t="s">
        <v>5</v>
      </c>
      <c r="AZ2" s="61"/>
      <c r="BA2" s="61"/>
      <c r="BB2" s="61"/>
      <c r="BC2" s="64"/>
      <c r="BD2" s="64"/>
      <c r="BE2" s="64"/>
      <c r="BF2" s="41"/>
      <c r="BG2" s="41"/>
      <c r="BH2" s="12" t="s">
        <v>16</v>
      </c>
      <c r="BI2" s="27" t="s">
        <v>19</v>
      </c>
      <c r="BJ2" s="69"/>
      <c r="BK2" s="9"/>
      <c r="BL2" s="9"/>
      <c r="BM2" s="9"/>
      <c r="BN2" s="9"/>
    </row>
    <row r="3" spans="1:66" ht="4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4"/>
      <c r="AK3" s="44"/>
      <c r="AL3" s="44"/>
      <c r="AM3" s="44"/>
      <c r="AN3" s="44"/>
      <c r="AO3" s="44"/>
      <c r="AP3" s="53" t="s">
        <v>37</v>
      </c>
      <c r="AQ3" s="44"/>
      <c r="AR3" s="54"/>
      <c r="AS3" s="44"/>
      <c r="AT3" s="44"/>
      <c r="AU3" s="44"/>
      <c r="AV3" s="44"/>
      <c r="AW3" s="44"/>
      <c r="AX3" s="44"/>
      <c r="AY3" s="44"/>
      <c r="AZ3" s="44"/>
      <c r="BA3" s="53" t="s">
        <v>50</v>
      </c>
      <c r="BB3" s="44"/>
      <c r="BC3" s="44"/>
      <c r="BD3" s="54"/>
      <c r="BE3" s="44"/>
      <c r="BF3" s="44"/>
      <c r="BG3" s="44"/>
      <c r="BH3" s="44"/>
      <c r="BI3" s="44"/>
      <c r="BJ3" s="9"/>
      <c r="BK3" s="9"/>
      <c r="BL3" s="9"/>
      <c r="BM3" s="9"/>
      <c r="BN3" s="9"/>
    </row>
    <row r="4" spans="1:66" ht="2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tr">
        <f>A4</f>
        <v>中華民國111年第2季(累計至6月底止)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5"/>
      <c r="AK4" s="47" t="s">
        <v>21</v>
      </c>
      <c r="AL4" s="3" t="str">
        <f>T4</f>
        <v>中華民國111年第2季(累計至6月底止)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47" t="s">
        <v>21</v>
      </c>
      <c r="AX4" s="61"/>
      <c r="AY4" s="3" t="str">
        <f>AL4</f>
        <v>中華民國111年第2季(累計至6月底止)</v>
      </c>
      <c r="AZ4" s="3"/>
      <c r="BA4" s="3"/>
      <c r="BB4" s="3"/>
      <c r="BC4" s="3"/>
      <c r="BD4" s="3"/>
      <c r="BE4" s="3"/>
      <c r="BF4" s="3"/>
      <c r="BG4" s="3"/>
      <c r="BH4" s="3"/>
      <c r="BI4" s="47" t="s">
        <v>21</v>
      </c>
      <c r="BJ4" s="9"/>
      <c r="BK4" s="9"/>
      <c r="BL4" s="9"/>
      <c r="BM4" s="9"/>
      <c r="BN4" s="9"/>
    </row>
    <row r="5" spans="1:66" ht="42.1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28" t="s">
        <v>33</v>
      </c>
      <c r="AM5" s="28"/>
      <c r="AN5" s="28"/>
      <c r="AO5" s="28"/>
      <c r="AP5" s="28"/>
      <c r="AQ5" s="28"/>
      <c r="AR5" s="28"/>
      <c r="AS5" s="28"/>
      <c r="AT5" s="13" t="s">
        <v>39</v>
      </c>
      <c r="AU5" s="13"/>
      <c r="AV5" s="13"/>
      <c r="AW5" s="13"/>
      <c r="AX5" s="13" t="s">
        <v>42</v>
      </c>
      <c r="AY5" s="13"/>
      <c r="AZ5" s="13"/>
      <c r="BA5" s="13"/>
      <c r="BB5" s="13"/>
      <c r="BC5" s="13"/>
      <c r="BD5" s="13"/>
      <c r="BE5" s="13"/>
      <c r="BF5" s="25" t="s">
        <v>57</v>
      </c>
      <c r="BG5" s="25"/>
      <c r="BH5" s="12" t="s">
        <v>58</v>
      </c>
      <c r="BI5" s="12"/>
      <c r="BJ5" s="69"/>
      <c r="BK5" s="9"/>
      <c r="BL5" s="9"/>
      <c r="BM5" s="9"/>
      <c r="BN5" s="9"/>
    </row>
    <row r="6" spans="1:66" ht="27.1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28" t="s">
        <v>34</v>
      </c>
      <c r="AM6" s="28"/>
      <c r="AN6" s="28"/>
      <c r="AO6" s="28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43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9"/>
      <c r="BK6" s="9"/>
      <c r="BL6" s="9"/>
      <c r="BM6" s="9"/>
      <c r="BN6" s="9"/>
    </row>
    <row r="7" spans="1:66" ht="49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5"/>
      <c r="BA7" s="25"/>
      <c r="BB7" s="13" t="s">
        <v>52</v>
      </c>
      <c r="BC7" s="13"/>
      <c r="BD7" s="13" t="s">
        <v>55</v>
      </c>
      <c r="BE7" s="13"/>
      <c r="BF7" s="25"/>
      <c r="BG7" s="25"/>
      <c r="BH7" s="12"/>
      <c r="BI7" s="12"/>
      <c r="BJ7" s="69"/>
      <c r="BK7" s="9"/>
      <c r="BL7" s="9"/>
      <c r="BM7" s="9"/>
      <c r="BN7" s="9"/>
    </row>
    <row r="8" spans="1:66" ht="39.15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28" t="s">
        <v>8</v>
      </c>
      <c r="T8" s="31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28" t="s">
        <v>8</v>
      </c>
      <c r="AL8" s="48" t="s">
        <v>7</v>
      </c>
      <c r="AM8" s="52" t="s">
        <v>8</v>
      </c>
      <c r="AN8" s="52" t="s">
        <v>7</v>
      </c>
      <c r="AO8" s="52" t="s">
        <v>8</v>
      </c>
      <c r="AP8" s="52" t="s">
        <v>7</v>
      </c>
      <c r="AQ8" s="52" t="s">
        <v>8</v>
      </c>
      <c r="AR8" s="52" t="s">
        <v>7</v>
      </c>
      <c r="AS8" s="52" t="s">
        <v>8</v>
      </c>
      <c r="AT8" s="13" t="s">
        <v>7</v>
      </c>
      <c r="AU8" s="13" t="s">
        <v>8</v>
      </c>
      <c r="AV8" s="13" t="s">
        <v>7</v>
      </c>
      <c r="AW8" s="28" t="s">
        <v>8</v>
      </c>
      <c r="AX8" s="31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9"/>
      <c r="BK8" s="9"/>
      <c r="BL8" s="9"/>
      <c r="BM8" s="9"/>
      <c r="BN8" s="9"/>
    </row>
    <row r="9" spans="1:66" ht="40.95" customHeight="1">
      <c r="A9" s="7" t="s">
        <v>4</v>
      </c>
      <c r="B9" s="14">
        <f>D9+F9+H9</f>
        <v>694914000</v>
      </c>
      <c r="C9" s="14">
        <f>E9+G9+I9</f>
        <v>407255450</v>
      </c>
      <c r="D9" s="14">
        <v>664284000</v>
      </c>
      <c r="E9" s="14">
        <v>394664723</v>
      </c>
      <c r="F9" s="14">
        <v>30530000</v>
      </c>
      <c r="G9" s="14">
        <f>20000+12495127</f>
        <v>12515127</v>
      </c>
      <c r="H9" s="14">
        <v>100000</v>
      </c>
      <c r="I9" s="14">
        <v>75600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3515292</v>
      </c>
      <c r="Q9" s="14">
        <v>1351400</v>
      </c>
      <c r="R9" s="14">
        <v>2050000</v>
      </c>
      <c r="S9" s="29">
        <v>1020003</v>
      </c>
      <c r="T9" s="32">
        <v>5528952</v>
      </c>
      <c r="U9" s="14">
        <v>2635721</v>
      </c>
      <c r="V9" s="14">
        <v>0</v>
      </c>
      <c r="W9" s="14">
        <v>0</v>
      </c>
      <c r="X9" s="14">
        <v>0</v>
      </c>
      <c r="Y9" s="14">
        <v>0</v>
      </c>
      <c r="Z9" s="14">
        <v>630000</v>
      </c>
      <c r="AA9" s="14">
        <v>253881</v>
      </c>
      <c r="AB9" s="14">
        <v>600000</v>
      </c>
      <c r="AC9" s="14">
        <v>179930</v>
      </c>
      <c r="AD9" s="14">
        <v>0</v>
      </c>
      <c r="AE9" s="14">
        <v>0</v>
      </c>
      <c r="AF9" s="14">
        <v>451257</v>
      </c>
      <c r="AG9" s="14">
        <v>117925</v>
      </c>
      <c r="AH9" s="14">
        <v>2555112</v>
      </c>
      <c r="AI9" s="14">
        <v>964027</v>
      </c>
      <c r="AJ9" s="14">
        <v>7960000</v>
      </c>
      <c r="AK9" s="29">
        <v>2960215</v>
      </c>
      <c r="AL9" s="32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29">
        <v>0</v>
      </c>
      <c r="AX9" s="32"/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/>
      <c r="BI9" s="14"/>
      <c r="BJ9" s="69"/>
      <c r="BK9" s="9"/>
      <c r="BL9" s="9"/>
      <c r="BM9" s="9"/>
      <c r="BN9" s="9"/>
    </row>
    <row r="10" spans="1:66" ht="40.3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0"/>
      <c r="T10" s="3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30"/>
      <c r="AX10" s="33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9"/>
      <c r="BK10" s="9"/>
      <c r="BL10" s="9"/>
      <c r="BM10" s="9"/>
      <c r="BN10" s="9"/>
    </row>
    <row r="11" spans="1:66" ht="40.3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0"/>
      <c r="T11" s="3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30"/>
      <c r="AX11" s="33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9"/>
      <c r="BK11" s="9"/>
      <c r="BL11" s="9"/>
      <c r="BM11" s="9"/>
      <c r="BN11" s="9"/>
    </row>
    <row r="12" spans="1:66" ht="40.3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0"/>
      <c r="T12" s="3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30"/>
      <c r="AX12" s="33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9"/>
      <c r="BK12" s="9"/>
      <c r="BL12" s="9"/>
      <c r="BM12" s="9"/>
      <c r="BN12" s="9"/>
    </row>
    <row r="13" spans="1:66" ht="40.3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0"/>
      <c r="T13" s="3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30"/>
      <c r="AX13" s="33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9"/>
      <c r="BK13" s="9"/>
      <c r="BL13" s="9"/>
      <c r="BM13" s="9"/>
      <c r="BN13" s="9"/>
    </row>
    <row r="14" spans="1:66" ht="40.3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0"/>
      <c r="T14" s="3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30"/>
      <c r="AX14" s="33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9"/>
      <c r="BK14" s="9"/>
      <c r="BL14" s="9"/>
      <c r="BM14" s="9"/>
      <c r="BN14" s="9"/>
    </row>
    <row r="15" spans="1:66" ht="40.3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0"/>
      <c r="T15" s="3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30"/>
      <c r="AX15" s="33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9"/>
      <c r="BK15" s="9"/>
      <c r="BL15" s="9"/>
      <c r="BM15" s="9"/>
      <c r="BN15" s="9"/>
    </row>
    <row r="16" spans="1:66" ht="40.3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0"/>
      <c r="T16" s="3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30"/>
      <c r="AX16" s="33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9"/>
      <c r="BK16" s="9"/>
      <c r="BL16" s="9"/>
      <c r="BM16" s="9"/>
      <c r="BN16" s="9"/>
    </row>
    <row r="17" spans="1:66" ht="40.3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0"/>
      <c r="T17" s="3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30"/>
      <c r="AX17" s="33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9"/>
      <c r="BK17" s="9"/>
      <c r="BL17" s="9"/>
      <c r="BM17" s="9"/>
      <c r="BN17" s="9"/>
    </row>
    <row r="18" spans="1:66" ht="2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2"/>
      <c r="AI18" s="8"/>
      <c r="AJ18" s="8"/>
      <c r="AK18" s="42"/>
      <c r="AL18" s="42"/>
      <c r="AM18" s="42"/>
      <c r="AN18" s="42"/>
      <c r="AO18" s="42"/>
      <c r="AP18" s="54"/>
      <c r="AQ18" s="54"/>
      <c r="AR18" s="54"/>
      <c r="AS18" s="42"/>
      <c r="AT18" s="8"/>
      <c r="AU18" s="8"/>
      <c r="AV18" s="42"/>
      <c r="AW18" s="8"/>
      <c r="AX18" s="42" t="s">
        <v>44</v>
      </c>
      <c r="AY18" s="42" t="s">
        <v>47</v>
      </c>
      <c r="AZ18" s="42" t="s">
        <v>49</v>
      </c>
      <c r="BA18" s="63"/>
      <c r="BB18" s="42" t="s">
        <v>53</v>
      </c>
      <c r="BC18" s="63"/>
      <c r="BD18" s="63"/>
      <c r="BE18" s="66" t="s">
        <v>56</v>
      </c>
      <c r="BF18" s="8"/>
      <c r="BG18" s="42"/>
      <c r="BH18" s="8"/>
      <c r="BI18" s="68" t="s">
        <v>59</v>
      </c>
      <c r="BJ18" s="9"/>
      <c r="BK18" s="9"/>
      <c r="BL18" s="9"/>
      <c r="BM18" s="9"/>
      <c r="BN18" s="9"/>
    </row>
    <row r="19" spans="1:66" ht="29.0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3"/>
      <c r="AI19" s="9"/>
      <c r="AJ19" s="9"/>
      <c r="AK19" s="43"/>
      <c r="AL19" s="43"/>
      <c r="AM19" s="43"/>
      <c r="AN19" s="43"/>
      <c r="AO19" s="43"/>
      <c r="AP19" s="16"/>
      <c r="AQ19" s="16"/>
      <c r="AR19" s="16"/>
      <c r="AS19" s="43"/>
      <c r="AT19" s="9"/>
      <c r="AU19" s="9"/>
      <c r="AV19" s="43"/>
      <c r="AW19" s="43"/>
      <c r="AX19" s="43"/>
      <c r="AY19" s="43"/>
      <c r="AZ19" s="43"/>
      <c r="BA19" s="50"/>
      <c r="BB19" s="43" t="s">
        <v>54</v>
      </c>
      <c r="BC19" s="65"/>
      <c r="BD19" s="50"/>
      <c r="BE19" s="50"/>
      <c r="BF19" s="67"/>
      <c r="BG19" s="43"/>
      <c r="BH19" s="9"/>
      <c r="BI19" s="9"/>
      <c r="BJ19" s="9"/>
      <c r="BK19" s="9"/>
      <c r="BL19" s="9"/>
      <c r="BM19" s="9"/>
      <c r="BN19" s="9"/>
    </row>
    <row r="20" spans="1:66" ht="2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9"/>
      <c r="AM20" s="49"/>
      <c r="AN20" s="49"/>
      <c r="AO20" s="49"/>
      <c r="AP20" s="49"/>
      <c r="AQ20" s="16"/>
      <c r="AR20" s="16"/>
      <c r="AS20" s="16"/>
      <c r="AT20" s="49"/>
      <c r="AU20" s="58"/>
      <c r="AV20" s="43"/>
      <c r="AW20" s="9"/>
      <c r="AX20" s="49" t="s">
        <v>45</v>
      </c>
      <c r="AY20" s="49"/>
      <c r="AZ20" s="49"/>
      <c r="BA20" s="49"/>
      <c r="BB20" s="49"/>
      <c r="BC20" s="16"/>
      <c r="BD20" s="16"/>
      <c r="BE20" s="16"/>
      <c r="BF20" s="49"/>
      <c r="BG20" s="58"/>
      <c r="BH20" s="43"/>
      <c r="BI20" s="9"/>
      <c r="BJ20" s="9"/>
      <c r="BK20" s="9"/>
      <c r="BL20" s="9"/>
      <c r="BM20" s="9"/>
      <c r="BN20" s="9"/>
    </row>
    <row r="21" spans="1:66" ht="2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9"/>
      <c r="AM21" s="49"/>
      <c r="AN21" s="49"/>
      <c r="AO21" s="49"/>
      <c r="AP21" s="49"/>
      <c r="AQ21" s="43"/>
      <c r="AR21" s="43"/>
      <c r="AS21" s="16"/>
      <c r="AT21" s="49"/>
      <c r="AU21" s="59"/>
      <c r="AV21" s="9"/>
      <c r="AW21" s="9"/>
      <c r="AX21" s="49" t="s">
        <v>46</v>
      </c>
      <c r="AY21" s="62" t="s">
        <v>46</v>
      </c>
      <c r="AZ21" s="62"/>
      <c r="BA21" s="62"/>
      <c r="BB21" s="62"/>
      <c r="BC21" s="62"/>
      <c r="BD21" s="43"/>
      <c r="BE21" s="16"/>
      <c r="BF21" s="49"/>
      <c r="BG21" s="59"/>
      <c r="BH21" s="9"/>
      <c r="BI21" s="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7"/>
      <c r="AM22" s="37"/>
      <c r="AN22" s="37"/>
      <c r="AO22" s="16"/>
      <c r="AP22" s="43"/>
      <c r="AQ22" s="43"/>
      <c r="AR22" s="43"/>
      <c r="AS22" s="16"/>
      <c r="AT22" s="37"/>
      <c r="AU22" s="37"/>
      <c r="AV22" s="37"/>
      <c r="AW22" s="37"/>
      <c r="AX22" s="37"/>
      <c r="AY22" s="37"/>
      <c r="AZ22" s="37"/>
      <c r="BA22" s="16"/>
      <c r="BB22" s="43"/>
      <c r="BC22" s="43"/>
      <c r="BD22" s="43"/>
      <c r="BE22" s="16"/>
      <c r="BF22" s="37"/>
      <c r="BG22" s="37"/>
      <c r="BH22" s="37"/>
      <c r="BI22" s="37"/>
      <c r="BJ22" s="9"/>
      <c r="BK22" s="9"/>
      <c r="BL22" s="9"/>
      <c r="BM22" s="9"/>
      <c r="BN22" s="9"/>
    </row>
    <row r="23" spans="1:66" ht="36.9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7"/>
      <c r="AE23" s="37"/>
      <c r="AF23" s="9"/>
      <c r="AG23" s="37"/>
      <c r="AH23" s="9"/>
      <c r="AI23" s="37"/>
      <c r="AJ23" s="46"/>
      <c r="AK23" s="9"/>
      <c r="AL23" s="39"/>
      <c r="AM23" s="39"/>
      <c r="AN23" s="39"/>
      <c r="AO23" s="37"/>
      <c r="AP23" s="37"/>
      <c r="AQ23" s="37"/>
      <c r="AR23" s="37"/>
      <c r="AS23" s="16"/>
      <c r="AT23" s="9"/>
      <c r="AU23" s="51"/>
      <c r="AV23" s="51"/>
      <c r="AW23" s="51"/>
      <c r="AX23" s="39"/>
      <c r="AY23" s="39"/>
      <c r="AZ23" s="39"/>
      <c r="BA23" s="37"/>
      <c r="BB23" s="37"/>
      <c r="BC23" s="37"/>
      <c r="BD23" s="37"/>
      <c r="BE23" s="16"/>
      <c r="BF23" s="9"/>
      <c r="BG23" s="51"/>
      <c r="BH23" s="51"/>
      <c r="BI23" s="51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8"/>
      <c r="AE24" s="38"/>
      <c r="AF24" s="38"/>
      <c r="AG24" s="38"/>
      <c r="AH24" s="38"/>
      <c r="AI24" s="38"/>
      <c r="AJ24" s="9"/>
      <c r="AK24" s="9"/>
      <c r="AL24" s="37"/>
      <c r="AM24" s="37"/>
      <c r="AN24" s="37"/>
      <c r="AO24" s="38"/>
      <c r="AP24" s="38"/>
      <c r="AQ24" s="38"/>
      <c r="AR24" s="38"/>
      <c r="AS24" s="16"/>
      <c r="AT24" s="9"/>
      <c r="AU24" s="9"/>
      <c r="AV24" s="9"/>
      <c r="AW24" s="9"/>
      <c r="AX24" s="37"/>
      <c r="AY24" s="37"/>
      <c r="AZ24" s="37"/>
      <c r="BA24" s="38"/>
      <c r="BB24" s="38"/>
      <c r="BC24" s="38"/>
      <c r="BD24" s="38"/>
      <c r="BE24" s="16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8"/>
      <c r="AE25" s="38"/>
      <c r="AF25" s="38"/>
      <c r="AG25" s="38"/>
      <c r="AH25" s="38"/>
      <c r="AI25" s="38"/>
      <c r="AJ25" s="9"/>
      <c r="AK25" s="9"/>
      <c r="AL25" s="39"/>
      <c r="AM25" s="39"/>
      <c r="AN25" s="39"/>
      <c r="AO25" s="38"/>
      <c r="AP25" s="38"/>
      <c r="AQ25" s="38"/>
      <c r="AR25" s="38"/>
      <c r="AS25" s="51"/>
      <c r="AT25" s="9"/>
      <c r="AU25" s="9"/>
      <c r="AV25" s="9"/>
      <c r="AW25" s="9"/>
      <c r="AX25" s="39"/>
      <c r="AY25" s="39"/>
      <c r="AZ25" s="39"/>
      <c r="BA25" s="38"/>
      <c r="BB25" s="38"/>
      <c r="BC25" s="38"/>
      <c r="BD25" s="38"/>
      <c r="BE25" s="51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9"/>
      <c r="AE26" s="39"/>
      <c r="AF26" s="39"/>
      <c r="AG26" s="39"/>
      <c r="AH26" s="39"/>
      <c r="AI26" s="39"/>
      <c r="AJ26" s="9"/>
      <c r="AK26" s="9"/>
      <c r="AL26" s="39"/>
      <c r="AM26" s="39"/>
      <c r="AN26" s="39"/>
      <c r="AO26" s="39"/>
      <c r="AP26" s="39"/>
      <c r="AQ26" s="39"/>
      <c r="AR26" s="39"/>
      <c r="AS26" s="16"/>
      <c r="AT26" s="9"/>
      <c r="AU26" s="9"/>
      <c r="AV26" s="9"/>
      <c r="AW26" s="9"/>
      <c r="AX26" s="39"/>
      <c r="AY26" s="39"/>
      <c r="AZ26" s="39"/>
      <c r="BA26" s="39"/>
      <c r="BB26" s="39"/>
      <c r="BC26" s="39"/>
      <c r="BD26" s="39"/>
      <c r="BE26" s="16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9"/>
      <c r="AE27" s="39"/>
      <c r="AF27" s="39"/>
      <c r="AG27" s="39"/>
      <c r="AH27" s="39"/>
      <c r="AI27" s="39"/>
      <c r="AJ27" s="9"/>
      <c r="AK27" s="9"/>
      <c r="AL27" s="39"/>
      <c r="AM27" s="39"/>
      <c r="AN27" s="39"/>
      <c r="AO27" s="39"/>
      <c r="AP27" s="39"/>
      <c r="AQ27" s="39"/>
      <c r="AR27" s="39"/>
      <c r="AS27" s="16"/>
      <c r="AT27" s="9"/>
      <c r="AU27" s="9"/>
      <c r="AV27" s="9"/>
      <c r="AW27" s="9"/>
      <c r="AX27" s="39"/>
      <c r="AY27" s="39"/>
      <c r="AZ27" s="39"/>
      <c r="BA27" s="39"/>
      <c r="BB27" s="39"/>
      <c r="BC27" s="39"/>
      <c r="BD27" s="39"/>
      <c r="BE27" s="16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9"/>
      <c r="AE28" s="39"/>
      <c r="AF28" s="39"/>
      <c r="AG28" s="39"/>
      <c r="AH28" s="39"/>
      <c r="AI28" s="39"/>
      <c r="AJ28" s="9"/>
      <c r="AK28" s="9"/>
      <c r="AL28" s="39"/>
      <c r="AM28" s="39"/>
      <c r="AN28" s="39"/>
      <c r="AO28" s="39"/>
      <c r="AP28" s="39"/>
      <c r="AQ28" s="39"/>
      <c r="AR28" s="39"/>
      <c r="AS28" s="16"/>
      <c r="AT28" s="9"/>
      <c r="AU28" s="9"/>
      <c r="AV28" s="9"/>
      <c r="AW28" s="9"/>
      <c r="AX28" s="39"/>
      <c r="AY28" s="39"/>
      <c r="AZ28" s="39"/>
      <c r="BA28" s="39"/>
      <c r="BB28" s="39"/>
      <c r="BC28" s="39"/>
      <c r="BD28" s="39"/>
      <c r="BE28" s="16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9"/>
      <c r="AE29" s="39"/>
      <c r="AF29" s="39"/>
      <c r="AG29" s="39"/>
      <c r="AH29" s="39"/>
      <c r="AI29" s="39"/>
      <c r="AJ29" s="9"/>
      <c r="AK29" s="9"/>
      <c r="AL29" s="39"/>
      <c r="AM29" s="39"/>
      <c r="AN29" s="39"/>
      <c r="AO29" s="39"/>
      <c r="AP29" s="39"/>
      <c r="AQ29" s="39"/>
      <c r="AR29" s="39"/>
      <c r="AS29" s="16"/>
      <c r="AT29" s="9"/>
      <c r="AU29" s="9"/>
      <c r="AV29" s="9"/>
      <c r="AW29" s="9"/>
      <c r="AX29" s="39"/>
      <c r="AY29" s="39"/>
      <c r="AZ29" s="39"/>
      <c r="BA29" s="39"/>
      <c r="BB29" s="39"/>
      <c r="BC29" s="39"/>
      <c r="BD29" s="39"/>
      <c r="BE29" s="16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9"/>
      <c r="AE30" s="39"/>
      <c r="AF30" s="39"/>
      <c r="AG30" s="39"/>
      <c r="AH30" s="39"/>
      <c r="AI30" s="39"/>
      <c r="AJ30" s="9"/>
      <c r="AK30" s="9"/>
      <c r="AL30" s="39"/>
      <c r="AM30" s="39"/>
      <c r="AN30" s="39"/>
      <c r="AO30" s="39"/>
      <c r="AP30" s="39"/>
      <c r="AQ30" s="39"/>
      <c r="AR30" s="39"/>
      <c r="AS30" s="16"/>
      <c r="AT30" s="9"/>
      <c r="AU30" s="9"/>
      <c r="AV30" s="9"/>
      <c r="AW30" s="9"/>
      <c r="AX30" s="39"/>
      <c r="AY30" s="39"/>
      <c r="AZ30" s="39"/>
      <c r="BA30" s="39"/>
      <c r="BB30" s="39"/>
      <c r="BC30" s="39"/>
      <c r="BD30" s="39"/>
      <c r="BE30" s="16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9"/>
      <c r="AE31" s="39"/>
      <c r="AF31" s="39"/>
      <c r="AG31" s="39"/>
      <c r="AH31" s="39"/>
      <c r="AI31" s="39"/>
      <c r="AJ31" s="9"/>
      <c r="AK31" s="9"/>
      <c r="AL31" s="39"/>
      <c r="AM31" s="39"/>
      <c r="AN31" s="39"/>
      <c r="AO31" s="39"/>
      <c r="AP31" s="39"/>
      <c r="AQ31" s="39"/>
      <c r="AR31" s="39"/>
      <c r="AS31" s="16"/>
      <c r="AT31" s="9"/>
      <c r="AU31" s="9"/>
      <c r="AV31" s="9"/>
      <c r="AW31" s="9"/>
      <c r="AX31" s="39"/>
      <c r="AY31" s="39"/>
      <c r="AZ31" s="39"/>
      <c r="BA31" s="39"/>
      <c r="BB31" s="39"/>
      <c r="BC31" s="39"/>
      <c r="BD31" s="39"/>
      <c r="BE31" s="16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9"/>
      <c r="AE32" s="39"/>
      <c r="AF32" s="39"/>
      <c r="AG32" s="39"/>
      <c r="AH32" s="39"/>
      <c r="AI32" s="39"/>
      <c r="AJ32" s="9"/>
      <c r="AK32" s="9"/>
      <c r="AL32" s="39"/>
      <c r="AM32" s="39"/>
      <c r="AN32" s="39"/>
      <c r="AO32" s="39"/>
      <c r="AP32" s="39"/>
      <c r="AQ32" s="39"/>
      <c r="AR32" s="39"/>
      <c r="AS32" s="16"/>
      <c r="AT32" s="9"/>
      <c r="AU32" s="9"/>
      <c r="AV32" s="9"/>
      <c r="AW32" s="9"/>
      <c r="AX32" s="39"/>
      <c r="AY32" s="39"/>
      <c r="AZ32" s="39"/>
      <c r="BA32" s="39"/>
      <c r="BB32" s="39"/>
      <c r="BC32" s="39"/>
      <c r="BD32" s="39"/>
      <c r="BE32" s="16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9"/>
      <c r="AE33" s="39"/>
      <c r="AF33" s="39"/>
      <c r="AG33" s="39"/>
      <c r="AH33" s="39"/>
      <c r="AI33" s="39"/>
      <c r="AJ33" s="9"/>
      <c r="AK33" s="9"/>
      <c r="AL33" s="39"/>
      <c r="AM33" s="39"/>
      <c r="AN33" s="39"/>
      <c r="AO33" s="39"/>
      <c r="AP33" s="39"/>
      <c r="AQ33" s="39"/>
      <c r="AR33" s="39"/>
      <c r="AS33" s="16"/>
      <c r="AT33" s="9"/>
      <c r="AU33" s="9"/>
      <c r="AV33" s="9"/>
      <c r="AW33" s="9"/>
      <c r="AX33" s="39"/>
      <c r="AY33" s="39"/>
      <c r="AZ33" s="39"/>
      <c r="BA33" s="39"/>
      <c r="BB33" s="39"/>
      <c r="BC33" s="39"/>
      <c r="BD33" s="39"/>
      <c r="BE33" s="16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5"/>
      <c r="AD34" s="35"/>
      <c r="AE34" s="35"/>
      <c r="AF34" s="35"/>
      <c r="AG34" s="35"/>
      <c r="AH34" s="35"/>
      <c r="AI34" s="35"/>
      <c r="AJ34" s="9"/>
      <c r="AK34" s="9"/>
      <c r="AL34" s="50"/>
      <c r="AM34" s="50"/>
      <c r="AN34" s="50"/>
      <c r="AO34" s="50"/>
      <c r="AP34" s="51"/>
      <c r="AQ34" s="51"/>
      <c r="AR34" s="51"/>
      <c r="AS34" s="51"/>
      <c r="AT34" s="9"/>
      <c r="AU34" s="36"/>
      <c r="AV34" s="36"/>
      <c r="AW34" s="36"/>
      <c r="AX34" s="50"/>
      <c r="AY34" s="50"/>
      <c r="AZ34" s="50"/>
      <c r="BA34" s="50"/>
      <c r="BB34" s="51"/>
      <c r="BC34" s="51"/>
      <c r="BD34" s="51"/>
      <c r="BE34" s="51"/>
      <c r="BF34" s="9"/>
      <c r="BG34" s="36"/>
      <c r="BH34" s="36"/>
      <c r="BI34" s="36"/>
      <c r="BJ34" s="9"/>
      <c r="BK34" s="9"/>
      <c r="BL34" s="9"/>
      <c r="BM34" s="9"/>
      <c r="BN34" s="9"/>
    </row>
    <row r="35" spans="1:66" ht="15.8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5"/>
      <c r="AD35" s="35"/>
      <c r="AE35" s="35"/>
      <c r="AF35" s="35"/>
      <c r="AG35" s="35"/>
      <c r="AH35" s="9"/>
      <c r="AI35" s="9"/>
      <c r="AJ35" s="9"/>
      <c r="AK35" s="9"/>
      <c r="AL35" s="50"/>
      <c r="AM35" s="50"/>
      <c r="AN35" s="50"/>
      <c r="AO35" s="50"/>
      <c r="AP35" s="51"/>
      <c r="AQ35" s="51"/>
      <c r="AR35" s="51"/>
      <c r="AS35" s="16"/>
      <c r="AT35" s="9"/>
      <c r="AU35" s="9"/>
      <c r="AV35" s="9"/>
      <c r="AW35" s="9"/>
      <c r="AX35" s="50"/>
      <c r="AY35" s="50"/>
      <c r="AZ35" s="50"/>
      <c r="BA35" s="50"/>
      <c r="BB35" s="51"/>
      <c r="BC35" s="51"/>
      <c r="BD35" s="51"/>
      <c r="BE35" s="16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5.8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5"/>
      <c r="AD36" s="35"/>
      <c r="AE36" s="35"/>
      <c r="AF36" s="35"/>
      <c r="AG36" s="35"/>
      <c r="AH36" s="9"/>
      <c r="AI36" s="9"/>
      <c r="AJ36" s="9"/>
      <c r="AK36" s="9"/>
      <c r="AL36" s="50"/>
      <c r="AM36" s="50"/>
      <c r="AN36" s="50"/>
      <c r="AO36" s="50"/>
      <c r="AP36" s="51"/>
      <c r="AQ36" s="51"/>
      <c r="AR36" s="51"/>
      <c r="AS36" s="16"/>
      <c r="AT36" s="9"/>
      <c r="AU36" s="37"/>
      <c r="AV36" s="37"/>
      <c r="AW36" s="37"/>
      <c r="AX36" s="50"/>
      <c r="AY36" s="50"/>
      <c r="AZ36" s="50"/>
      <c r="BA36" s="50"/>
      <c r="BB36" s="51"/>
      <c r="BC36" s="51"/>
      <c r="BD36" s="51"/>
      <c r="BE36" s="16"/>
      <c r="BF36" s="9"/>
      <c r="BG36" s="37"/>
      <c r="BH36" s="37"/>
      <c r="BI36" s="37"/>
      <c r="BJ36" s="37"/>
      <c r="BK36" s="37"/>
      <c r="BL36" s="37"/>
      <c r="BM36" s="37"/>
      <c r="BN36" s="37"/>
    </row>
    <row r="37" spans="1:66" ht="15.8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6"/>
      <c r="AD37" s="36"/>
      <c r="AE37" s="36"/>
      <c r="AF37" s="36"/>
      <c r="AG37" s="36"/>
      <c r="AH37" s="9"/>
      <c r="AI37" s="9"/>
      <c r="AJ37" s="9"/>
      <c r="AK37" s="9"/>
      <c r="AL37" s="51"/>
      <c r="AM37" s="51"/>
      <c r="AN37" s="51"/>
      <c r="AO37" s="51"/>
      <c r="AP37" s="51"/>
      <c r="AQ37" s="51"/>
      <c r="AR37" s="51"/>
      <c r="AS37" s="16"/>
      <c r="AT37" s="9"/>
      <c r="AU37" s="9"/>
      <c r="AV37" s="9"/>
      <c r="AW37" s="9"/>
      <c r="AX37" s="51"/>
      <c r="AY37" s="51"/>
      <c r="AZ37" s="51"/>
      <c r="BA37" s="51"/>
      <c r="BB37" s="51"/>
      <c r="BC37" s="51"/>
      <c r="BD37" s="51"/>
      <c r="BE37" s="16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6"/>
      <c r="AD38" s="36"/>
      <c r="AE38" s="36"/>
      <c r="AF38" s="36"/>
      <c r="AG38" s="36"/>
      <c r="AH38" s="9"/>
      <c r="AI38" s="9"/>
      <c r="AJ38" s="9"/>
      <c r="AK38" s="9"/>
      <c r="AL38" s="51"/>
      <c r="AM38" s="51"/>
      <c r="AN38" s="51"/>
      <c r="AO38" s="51"/>
      <c r="AP38" s="51"/>
      <c r="AQ38" s="51"/>
      <c r="AR38" s="51"/>
      <c r="AS38" s="16"/>
      <c r="AT38" s="9"/>
      <c r="AU38" s="9"/>
      <c r="AV38" s="9"/>
      <c r="AW38" s="9"/>
      <c r="AX38" s="51"/>
      <c r="AY38" s="51"/>
      <c r="AZ38" s="51"/>
      <c r="BA38" s="51"/>
      <c r="BB38" s="51"/>
      <c r="BC38" s="51"/>
      <c r="BD38" s="51"/>
      <c r="BE38" s="16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35.4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51"/>
      <c r="AQ39" s="51"/>
      <c r="AR39" s="51"/>
      <c r="AS39" s="16"/>
      <c r="AT39" s="9"/>
      <c r="AU39" s="9"/>
      <c r="AV39" s="9"/>
      <c r="AW39" s="9"/>
      <c r="AX39" s="16"/>
      <c r="AY39" s="16"/>
      <c r="AZ39" s="16"/>
      <c r="BA39" s="16"/>
      <c r="BB39" s="51"/>
      <c r="BC39" s="51"/>
      <c r="BD39" s="51"/>
      <c r="BE39" s="16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9"/>
      <c r="AU40" s="9"/>
      <c r="AV40" s="9"/>
      <c r="AW40" s="9"/>
      <c r="AX40" s="16"/>
      <c r="AY40" s="16"/>
      <c r="AZ40" s="16"/>
      <c r="BA40" s="16"/>
      <c r="BB40" s="16"/>
      <c r="BC40" s="16"/>
      <c r="BD40" s="16"/>
      <c r="BE40" s="16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9"/>
      <c r="AU41" s="9"/>
      <c r="AV41" s="9"/>
      <c r="AW41" s="9"/>
      <c r="AX41" s="16"/>
      <c r="AY41" s="16"/>
      <c r="AZ41" s="16"/>
      <c r="BA41" s="16"/>
      <c r="BB41" s="16"/>
      <c r="BC41" s="16"/>
      <c r="BD41" s="16"/>
      <c r="BE41" s="16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9"/>
      <c r="AU42" s="9"/>
      <c r="AV42" s="9"/>
      <c r="AW42" s="9"/>
      <c r="AX42" s="16"/>
      <c r="AY42" s="16"/>
      <c r="AZ42" s="16"/>
      <c r="BA42" s="16"/>
      <c r="BB42" s="16"/>
      <c r="BC42" s="16"/>
      <c r="BD42" s="16"/>
      <c r="BE42" s="16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9"/>
      <c r="AU43" s="9"/>
      <c r="AV43" s="9"/>
      <c r="AW43" s="9"/>
      <c r="AX43" s="16"/>
      <c r="AY43" s="16"/>
      <c r="AZ43" s="16"/>
      <c r="BA43" s="16"/>
      <c r="BB43" s="16"/>
      <c r="BC43" s="16"/>
      <c r="BD43" s="16"/>
      <c r="BE43" s="16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9"/>
      <c r="AU44" s="9"/>
      <c r="AV44" s="9"/>
      <c r="AW44" s="9"/>
      <c r="AX44" s="16"/>
      <c r="AY44" s="16"/>
      <c r="AZ44" s="16"/>
      <c r="BA44" s="16"/>
      <c r="BB44" s="16"/>
      <c r="BC44" s="16"/>
      <c r="BD44" s="16"/>
      <c r="BE44" s="16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9"/>
      <c r="AU45" s="9"/>
      <c r="AV45" s="9"/>
      <c r="AW45" s="9"/>
      <c r="AX45" s="16"/>
      <c r="AY45" s="16"/>
      <c r="AZ45" s="16"/>
      <c r="BA45" s="16"/>
      <c r="BB45" s="16"/>
      <c r="BC45" s="16"/>
      <c r="BD45" s="16"/>
      <c r="BE45" s="16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9"/>
      <c r="AU46" s="9"/>
      <c r="AV46" s="9"/>
      <c r="AW46" s="9"/>
      <c r="AX46" s="16"/>
      <c r="AY46" s="16"/>
      <c r="AZ46" s="16"/>
      <c r="BA46" s="16"/>
      <c r="BB46" s="16"/>
      <c r="BC46" s="16"/>
      <c r="BD46" s="16"/>
      <c r="BE46" s="16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9"/>
      <c r="AU47" s="9"/>
      <c r="AV47" s="9"/>
      <c r="AW47" s="9"/>
      <c r="AX47" s="16"/>
      <c r="AY47" s="16"/>
      <c r="AZ47" s="16"/>
      <c r="BA47" s="16"/>
      <c r="BB47" s="16"/>
      <c r="BC47" s="16"/>
      <c r="BD47" s="16"/>
      <c r="BE47" s="16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9"/>
      <c r="AU48" s="9"/>
      <c r="AV48" s="9"/>
      <c r="AW48" s="9"/>
      <c r="AX48" s="16"/>
      <c r="AY48" s="16"/>
      <c r="AZ48" s="16"/>
      <c r="BA48" s="16"/>
      <c r="BB48" s="16"/>
      <c r="BC48" s="16"/>
      <c r="BD48" s="16"/>
      <c r="BE48" s="16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9"/>
      <c r="AU49" s="9"/>
      <c r="AV49" s="9"/>
      <c r="AW49" s="9"/>
      <c r="AX49" s="16"/>
      <c r="AY49" s="16"/>
      <c r="AZ49" s="16"/>
      <c r="BA49" s="16"/>
      <c r="BB49" s="16"/>
      <c r="BC49" s="16"/>
      <c r="BD49" s="16"/>
      <c r="BE49" s="16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9"/>
      <c r="AU50" s="9"/>
      <c r="AV50" s="9"/>
      <c r="AW50" s="9"/>
      <c r="AX50" s="16"/>
      <c r="AY50" s="16"/>
      <c r="AZ50" s="16"/>
      <c r="BA50" s="16"/>
      <c r="BB50" s="16"/>
      <c r="BC50" s="16"/>
      <c r="BD50" s="16"/>
      <c r="BE50" s="16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9"/>
      <c r="AU51" s="9"/>
      <c r="AV51" s="9"/>
      <c r="AW51" s="9"/>
      <c r="AX51" s="16"/>
      <c r="AY51" s="16"/>
      <c r="AZ51" s="16"/>
      <c r="BA51" s="16"/>
      <c r="BB51" s="16"/>
      <c r="BC51" s="16"/>
      <c r="BD51" s="16"/>
      <c r="BE51" s="16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9"/>
      <c r="AU52" s="9"/>
      <c r="AV52" s="9"/>
      <c r="AW52" s="9"/>
      <c r="AX52" s="16"/>
      <c r="AY52" s="16"/>
      <c r="AZ52" s="16"/>
      <c r="BA52" s="16"/>
      <c r="BB52" s="16"/>
      <c r="BC52" s="16"/>
      <c r="BD52" s="16"/>
      <c r="BE52" s="16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9"/>
      <c r="AU53" s="9"/>
      <c r="AV53" s="9"/>
      <c r="AW53" s="9"/>
      <c r="AX53" s="16"/>
      <c r="AY53" s="16"/>
      <c r="AZ53" s="16"/>
      <c r="BA53" s="16"/>
      <c r="BB53" s="16"/>
      <c r="BC53" s="16"/>
      <c r="BD53" s="16"/>
      <c r="BE53" s="16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9"/>
      <c r="AU54" s="9"/>
      <c r="AV54" s="9"/>
      <c r="AW54" s="9"/>
      <c r="AX54" s="16"/>
      <c r="AY54" s="16"/>
      <c r="AZ54" s="16"/>
      <c r="BA54" s="16"/>
      <c r="BB54" s="16"/>
      <c r="BC54" s="16"/>
      <c r="BD54" s="16"/>
      <c r="BE54" s="16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9"/>
      <c r="AU55" s="9"/>
      <c r="AV55" s="9"/>
      <c r="AW55" s="9"/>
      <c r="AX55" s="16"/>
      <c r="AY55" s="16"/>
      <c r="AZ55" s="16"/>
      <c r="BA55" s="16"/>
      <c r="BB55" s="16"/>
      <c r="BC55" s="16"/>
      <c r="BD55" s="16"/>
      <c r="BE55" s="16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9"/>
      <c r="AU56" s="9"/>
      <c r="AV56" s="9"/>
      <c r="AW56" s="9"/>
      <c r="AX56" s="16"/>
      <c r="AY56" s="16"/>
      <c r="AZ56" s="16"/>
      <c r="BA56" s="16"/>
      <c r="BB56" s="16"/>
      <c r="BC56" s="16"/>
      <c r="BD56" s="16"/>
      <c r="BE56" s="16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9"/>
      <c r="AU57" s="9"/>
      <c r="AV57" s="9"/>
      <c r="AW57" s="9"/>
      <c r="AX57" s="16"/>
      <c r="AY57" s="16"/>
      <c r="AZ57" s="16"/>
      <c r="BA57" s="16"/>
      <c r="BB57" s="16"/>
      <c r="BC57" s="16"/>
      <c r="BD57" s="16"/>
      <c r="BE57" s="16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9"/>
      <c r="AU58" s="9"/>
      <c r="AV58" s="9"/>
      <c r="AW58" s="9"/>
      <c r="AX58" s="16"/>
      <c r="AY58" s="16"/>
      <c r="AZ58" s="16"/>
      <c r="BA58" s="16"/>
      <c r="BB58" s="16"/>
      <c r="BC58" s="16"/>
      <c r="BD58" s="16"/>
      <c r="BE58" s="16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9"/>
      <c r="AU59" s="9"/>
      <c r="AV59" s="9"/>
      <c r="AW59" s="9"/>
      <c r="AX59" s="16"/>
      <c r="AY59" s="16"/>
      <c r="AZ59" s="16"/>
      <c r="BA59" s="16"/>
      <c r="BB59" s="16"/>
      <c r="BC59" s="16"/>
      <c r="BD59" s="16"/>
      <c r="BE59" s="16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9"/>
      <c r="AU60" s="9"/>
      <c r="AV60" s="9"/>
      <c r="AW60" s="9"/>
      <c r="AX60" s="16"/>
      <c r="AY60" s="16"/>
      <c r="AZ60" s="16"/>
      <c r="BA60" s="16"/>
      <c r="BB60" s="16"/>
      <c r="BC60" s="16"/>
      <c r="BD60" s="16"/>
      <c r="BE60" s="16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9"/>
      <c r="AU61" s="9"/>
      <c r="AV61" s="9"/>
      <c r="AW61" s="9"/>
      <c r="AX61" s="16"/>
      <c r="AY61" s="16"/>
      <c r="AZ61" s="16"/>
      <c r="BA61" s="16"/>
      <c r="BB61" s="16"/>
      <c r="BC61" s="16"/>
      <c r="BD61" s="16"/>
      <c r="BE61" s="16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9"/>
      <c r="AU62" s="9"/>
      <c r="AV62" s="9"/>
      <c r="AW62" s="9"/>
      <c r="AX62" s="16"/>
      <c r="AY62" s="16"/>
      <c r="AZ62" s="16"/>
      <c r="BA62" s="16"/>
      <c r="BB62" s="16"/>
      <c r="BC62" s="16"/>
      <c r="BD62" s="16"/>
      <c r="BE62" s="16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9"/>
      <c r="AU63" s="9"/>
      <c r="AV63" s="9"/>
      <c r="AW63" s="9"/>
      <c r="AX63" s="16"/>
      <c r="AY63" s="16"/>
      <c r="AZ63" s="16"/>
      <c r="BA63" s="16"/>
      <c r="BB63" s="16"/>
      <c r="BC63" s="16"/>
      <c r="BD63" s="16"/>
      <c r="BE63" s="16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9"/>
      <c r="AU64" s="9"/>
      <c r="AV64" s="9"/>
      <c r="AW64" s="9"/>
      <c r="AX64" s="16"/>
      <c r="AY64" s="16"/>
      <c r="AZ64" s="16"/>
      <c r="BA64" s="16"/>
      <c r="BB64" s="16"/>
      <c r="BC64" s="16"/>
      <c r="BD64" s="16"/>
      <c r="BE64" s="16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9"/>
      <c r="AU65" s="9"/>
      <c r="AV65" s="9"/>
      <c r="AW65" s="9"/>
      <c r="AX65" s="16"/>
      <c r="AY65" s="16"/>
      <c r="AZ65" s="16"/>
      <c r="BA65" s="16"/>
      <c r="BB65" s="16"/>
      <c r="BC65" s="16"/>
      <c r="BD65" s="16"/>
      <c r="BE65" s="16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9"/>
      <c r="AU66" s="9"/>
      <c r="AV66" s="9"/>
      <c r="AW66" s="9"/>
      <c r="AX66" s="16"/>
      <c r="AY66" s="16"/>
      <c r="AZ66" s="16"/>
      <c r="BA66" s="16"/>
      <c r="BB66" s="16"/>
      <c r="BC66" s="16"/>
      <c r="BD66" s="16"/>
      <c r="BE66" s="16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9"/>
      <c r="AU67" s="9"/>
      <c r="AV67" s="9"/>
      <c r="AW67" s="9"/>
      <c r="AX67" s="16"/>
      <c r="AY67" s="16"/>
      <c r="AZ67" s="16"/>
      <c r="BA67" s="16"/>
      <c r="BB67" s="16"/>
      <c r="BC67" s="16"/>
      <c r="BD67" s="16"/>
      <c r="BE67" s="16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9"/>
      <c r="AU68" s="9"/>
      <c r="AV68" s="9"/>
      <c r="AW68" s="9"/>
      <c r="AX68" s="16"/>
      <c r="AY68" s="16"/>
      <c r="AZ68" s="16"/>
      <c r="BA68" s="16"/>
      <c r="BB68" s="16"/>
      <c r="BC68" s="16"/>
      <c r="BD68" s="16"/>
      <c r="BE68" s="16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9"/>
      <c r="AU69" s="9"/>
      <c r="AV69" s="9"/>
      <c r="AW69" s="9"/>
      <c r="AX69" s="16"/>
      <c r="AY69" s="16"/>
      <c r="AZ69" s="16"/>
      <c r="BA69" s="16"/>
      <c r="BB69" s="16"/>
      <c r="BC69" s="16"/>
      <c r="BD69" s="16"/>
      <c r="BE69" s="16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9"/>
      <c r="AU70" s="9"/>
      <c r="AV70" s="9"/>
      <c r="AW70" s="9"/>
      <c r="AX70" s="16"/>
      <c r="AY70" s="16"/>
      <c r="AZ70" s="16"/>
      <c r="BA70" s="16"/>
      <c r="BB70" s="16"/>
      <c r="BC70" s="16"/>
      <c r="BD70" s="16"/>
      <c r="BE70" s="16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9"/>
      <c r="AU71" s="9"/>
      <c r="AV71" s="9"/>
      <c r="AW71" s="9"/>
      <c r="AX71" s="16"/>
      <c r="AY71" s="16"/>
      <c r="AZ71" s="16"/>
      <c r="BA71" s="16"/>
      <c r="BB71" s="16"/>
      <c r="BC71" s="16"/>
      <c r="BD71" s="16"/>
      <c r="BE71" s="16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9"/>
      <c r="AU72" s="9"/>
      <c r="AV72" s="9"/>
      <c r="AW72" s="9"/>
      <c r="AX72" s="16"/>
      <c r="AY72" s="16"/>
      <c r="AZ72" s="16"/>
      <c r="BA72" s="16"/>
      <c r="BB72" s="16"/>
      <c r="BC72" s="16"/>
      <c r="BD72" s="16"/>
      <c r="BE72" s="16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9"/>
      <c r="AU73" s="9"/>
      <c r="AV73" s="9"/>
      <c r="AW73" s="9"/>
      <c r="AX73" s="16"/>
      <c r="AY73" s="16"/>
      <c r="AZ73" s="16"/>
      <c r="BA73" s="16"/>
      <c r="BB73" s="16"/>
      <c r="BC73" s="16"/>
      <c r="BD73" s="16"/>
      <c r="BE73" s="16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9"/>
      <c r="AU74" s="9"/>
      <c r="AV74" s="9"/>
      <c r="AW74" s="9"/>
      <c r="AX74" s="16"/>
      <c r="AY74" s="16"/>
      <c r="AZ74" s="16"/>
      <c r="BA74" s="16"/>
      <c r="BB74" s="16"/>
      <c r="BC74" s="16"/>
      <c r="BD74" s="16"/>
      <c r="BE74" s="16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9"/>
      <c r="AU75" s="9"/>
      <c r="AV75" s="9"/>
      <c r="AW75" s="9"/>
      <c r="AX75" s="16"/>
      <c r="AY75" s="16"/>
      <c r="AZ75" s="16"/>
      <c r="BA75" s="16"/>
      <c r="BB75" s="16"/>
      <c r="BC75" s="16"/>
      <c r="BD75" s="16"/>
      <c r="BE75" s="16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9"/>
      <c r="AU76" s="9"/>
      <c r="AV76" s="9"/>
      <c r="AW76" s="9"/>
      <c r="AX76" s="16"/>
      <c r="AY76" s="16"/>
      <c r="AZ76" s="16"/>
      <c r="BA76" s="16"/>
      <c r="BB76" s="16"/>
      <c r="BC76" s="16"/>
      <c r="BD76" s="16"/>
      <c r="BE76" s="16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9"/>
      <c r="AU77" s="9"/>
      <c r="AV77" s="9"/>
      <c r="AW77" s="9"/>
      <c r="AX77" s="16"/>
      <c r="AY77" s="16"/>
      <c r="AZ77" s="16"/>
      <c r="BA77" s="16"/>
      <c r="BB77" s="16"/>
      <c r="BC77" s="16"/>
      <c r="BD77" s="16"/>
      <c r="BE77" s="16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9"/>
      <c r="AU78" s="9"/>
      <c r="AV78" s="9"/>
      <c r="AW78" s="9"/>
      <c r="AX78" s="16"/>
      <c r="AY78" s="16"/>
      <c r="AZ78" s="16"/>
      <c r="BA78" s="16"/>
      <c r="BB78" s="16"/>
      <c r="BC78" s="16"/>
      <c r="BD78" s="16"/>
      <c r="BE78" s="16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9"/>
      <c r="AU79" s="9"/>
      <c r="AV79" s="9"/>
      <c r="AW79" s="9"/>
      <c r="AX79" s="16"/>
      <c r="AY79" s="16"/>
      <c r="AZ79" s="16"/>
      <c r="BA79" s="16"/>
      <c r="BB79" s="16"/>
      <c r="BC79" s="16"/>
      <c r="BD79" s="16"/>
      <c r="BE79" s="16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9"/>
      <c r="AU80" s="9"/>
      <c r="AV80" s="9"/>
      <c r="AW80" s="9"/>
      <c r="AX80" s="16"/>
      <c r="AY80" s="16"/>
      <c r="AZ80" s="16"/>
      <c r="BA80" s="16"/>
      <c r="BB80" s="16"/>
      <c r="BC80" s="16"/>
      <c r="BD80" s="16"/>
      <c r="BE80" s="16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9"/>
      <c r="AU81" s="9"/>
      <c r="AV81" s="9"/>
      <c r="AW81" s="9"/>
      <c r="AX81" s="16"/>
      <c r="AY81" s="16"/>
      <c r="AZ81" s="16"/>
      <c r="BA81" s="16"/>
      <c r="BB81" s="16"/>
      <c r="BC81" s="16"/>
      <c r="BD81" s="16"/>
      <c r="BE81" s="16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9"/>
      <c r="AU82" s="9"/>
      <c r="AV82" s="9"/>
      <c r="AW82" s="9"/>
      <c r="AX82" s="16"/>
      <c r="AY82" s="16"/>
      <c r="AZ82" s="16"/>
      <c r="BA82" s="16"/>
      <c r="BB82" s="16"/>
      <c r="BC82" s="16"/>
      <c r="BD82" s="16"/>
      <c r="BE82" s="16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9"/>
      <c r="AU83" s="9"/>
      <c r="AV83" s="9"/>
      <c r="AW83" s="9"/>
      <c r="AX83" s="16"/>
      <c r="AY83" s="16"/>
      <c r="AZ83" s="16"/>
      <c r="BA83" s="16"/>
      <c r="BB83" s="16"/>
      <c r="BC83" s="16"/>
      <c r="BD83" s="16"/>
      <c r="BE83" s="16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9"/>
      <c r="AU84" s="9"/>
      <c r="AV84" s="9"/>
      <c r="AW84" s="9"/>
      <c r="AX84" s="16"/>
      <c r="AY84" s="16"/>
      <c r="AZ84" s="16"/>
      <c r="BA84" s="16"/>
      <c r="BB84" s="16"/>
      <c r="BC84" s="16"/>
      <c r="BD84" s="16"/>
      <c r="BE84" s="16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9"/>
      <c r="AU85" s="9"/>
      <c r="AV85" s="9"/>
      <c r="AW85" s="9"/>
      <c r="AX85" s="16"/>
      <c r="AY85" s="16"/>
      <c r="AZ85" s="16"/>
      <c r="BA85" s="16"/>
      <c r="BB85" s="16"/>
      <c r="BC85" s="16"/>
      <c r="BD85" s="16"/>
      <c r="BE85" s="16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9"/>
      <c r="AU86" s="9"/>
      <c r="AV86" s="9"/>
      <c r="AW86" s="9"/>
      <c r="AX86" s="16"/>
      <c r="AY86" s="16"/>
      <c r="AZ86" s="16"/>
      <c r="BA86" s="16"/>
      <c r="BB86" s="16"/>
      <c r="BC86" s="16"/>
      <c r="BD86" s="16"/>
      <c r="BE86" s="16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9"/>
      <c r="AU87" s="9"/>
      <c r="AV87" s="9"/>
      <c r="AW87" s="9"/>
      <c r="AX87" s="16"/>
      <c r="AY87" s="16"/>
      <c r="AZ87" s="16"/>
      <c r="BA87" s="16"/>
      <c r="BB87" s="16"/>
      <c r="BC87" s="16"/>
      <c r="BD87" s="16"/>
      <c r="BE87" s="16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9"/>
      <c r="AU88" s="9"/>
      <c r="AV88" s="9"/>
      <c r="AW88" s="9"/>
      <c r="AX88" s="16"/>
      <c r="AY88" s="16"/>
      <c r="AZ88" s="16"/>
      <c r="BA88" s="16"/>
      <c r="BB88" s="16"/>
      <c r="BC88" s="16"/>
      <c r="BD88" s="16"/>
      <c r="BE88" s="16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9"/>
      <c r="AU89" s="9"/>
      <c r="AV89" s="9"/>
      <c r="AW89" s="9"/>
      <c r="AX89" s="16"/>
      <c r="AY89" s="16"/>
      <c r="AZ89" s="16"/>
      <c r="BA89" s="16"/>
      <c r="BB89" s="16"/>
      <c r="BC89" s="16"/>
      <c r="BD89" s="16"/>
      <c r="BE89" s="16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9"/>
      <c r="AU90" s="9"/>
      <c r="AV90" s="9"/>
      <c r="AW90" s="9"/>
      <c r="AX90" s="16"/>
      <c r="AY90" s="16"/>
      <c r="AZ90" s="16"/>
      <c r="BA90" s="16"/>
      <c r="BB90" s="16"/>
      <c r="BC90" s="16"/>
      <c r="BD90" s="16"/>
      <c r="BE90" s="16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9"/>
      <c r="AU91" s="9"/>
      <c r="AV91" s="9"/>
      <c r="AW91" s="9"/>
      <c r="AX91" s="16"/>
      <c r="AY91" s="16"/>
      <c r="AZ91" s="16"/>
      <c r="BA91" s="16"/>
      <c r="BB91" s="16"/>
      <c r="BC91" s="16"/>
      <c r="BD91" s="16"/>
      <c r="BE91" s="16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9"/>
      <c r="AU92" s="9"/>
      <c r="AV92" s="9"/>
      <c r="AW92" s="9"/>
      <c r="AX92" s="16"/>
      <c r="AY92" s="16"/>
      <c r="AZ92" s="16"/>
      <c r="BA92" s="16"/>
      <c r="BB92" s="16"/>
      <c r="BC92" s="16"/>
      <c r="BD92" s="16"/>
      <c r="BE92" s="16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9"/>
      <c r="AU93" s="9"/>
      <c r="AV93" s="9"/>
      <c r="AW93" s="9"/>
      <c r="AX93" s="16"/>
      <c r="AY93" s="16"/>
      <c r="AZ93" s="16"/>
      <c r="BA93" s="16"/>
      <c r="BB93" s="16"/>
      <c r="BC93" s="16"/>
      <c r="BD93" s="16"/>
      <c r="BE93" s="16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9"/>
      <c r="AU94" s="9"/>
      <c r="AV94" s="9"/>
      <c r="AW94" s="9"/>
      <c r="AX94" s="16"/>
      <c r="AY94" s="16"/>
      <c r="AZ94" s="16"/>
      <c r="BA94" s="16"/>
      <c r="BB94" s="16"/>
      <c r="BC94" s="16"/>
      <c r="BD94" s="16"/>
      <c r="BE94" s="16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9"/>
      <c r="AU95" s="9"/>
      <c r="AV95" s="9"/>
      <c r="AW95" s="9"/>
      <c r="AX95" s="16"/>
      <c r="AY95" s="16"/>
      <c r="AZ95" s="16"/>
      <c r="BA95" s="16"/>
      <c r="BB95" s="16"/>
      <c r="BC95" s="16"/>
      <c r="BD95" s="16"/>
      <c r="BE95" s="16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9"/>
      <c r="AU96" s="9"/>
      <c r="AV96" s="9"/>
      <c r="AW96" s="9"/>
      <c r="AX96" s="16"/>
      <c r="AY96" s="16"/>
      <c r="AZ96" s="16"/>
      <c r="BA96" s="16"/>
      <c r="BB96" s="16"/>
      <c r="BC96" s="16"/>
      <c r="BD96" s="16"/>
      <c r="BE96" s="16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9"/>
      <c r="AU97" s="9"/>
      <c r="AV97" s="9"/>
      <c r="AW97" s="9"/>
      <c r="AX97" s="16"/>
      <c r="AY97" s="16"/>
      <c r="AZ97" s="16"/>
      <c r="BA97" s="16"/>
      <c r="BB97" s="16"/>
      <c r="BC97" s="16"/>
      <c r="BD97" s="16"/>
      <c r="BE97" s="16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9"/>
      <c r="AU98" s="9"/>
      <c r="AV98" s="9"/>
      <c r="AW98" s="9"/>
      <c r="AX98" s="16"/>
      <c r="AY98" s="16"/>
      <c r="AZ98" s="16"/>
      <c r="BA98" s="16"/>
      <c r="BB98" s="16"/>
      <c r="BC98" s="16"/>
      <c r="BD98" s="16"/>
      <c r="BE98" s="16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9"/>
      <c r="AU99" s="9"/>
      <c r="AV99" s="9"/>
      <c r="AW99" s="9"/>
      <c r="AX99" s="16"/>
      <c r="AY99" s="16"/>
      <c r="AZ99" s="16"/>
      <c r="BA99" s="16"/>
      <c r="BB99" s="16"/>
      <c r="BC99" s="16"/>
      <c r="BD99" s="16"/>
      <c r="BE99" s="16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9"/>
      <c r="AU100" s="9"/>
      <c r="AV100" s="9"/>
      <c r="AW100" s="9"/>
      <c r="AX100" s="16"/>
      <c r="AY100" s="16"/>
      <c r="AZ100" s="16"/>
      <c r="BA100" s="16"/>
      <c r="BB100" s="16"/>
      <c r="BC100" s="16"/>
      <c r="BD100" s="16"/>
      <c r="BE100" s="16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9"/>
      <c r="AU101" s="9"/>
      <c r="AV101" s="9"/>
      <c r="AW101" s="9"/>
      <c r="AX101" s="16"/>
      <c r="AY101" s="16"/>
      <c r="AZ101" s="16"/>
      <c r="BA101" s="16"/>
      <c r="BB101" s="16"/>
      <c r="BC101" s="16"/>
      <c r="BD101" s="16"/>
      <c r="BE101" s="16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9"/>
      <c r="AU102" s="9"/>
      <c r="AV102" s="9"/>
      <c r="AW102" s="9"/>
      <c r="AX102" s="16"/>
      <c r="AY102" s="16"/>
      <c r="AZ102" s="16"/>
      <c r="BA102" s="16"/>
      <c r="BB102" s="16"/>
      <c r="BC102" s="16"/>
      <c r="BD102" s="16"/>
      <c r="BE102" s="16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9"/>
      <c r="AU103" s="9"/>
      <c r="AV103" s="9"/>
      <c r="AW103" s="9"/>
      <c r="AX103" s="16"/>
      <c r="AY103" s="16"/>
      <c r="AZ103" s="16"/>
      <c r="BA103" s="16"/>
      <c r="BB103" s="16"/>
      <c r="BC103" s="16"/>
      <c r="BD103" s="16"/>
      <c r="BE103" s="16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9"/>
      <c r="AU104" s="9"/>
      <c r="AV104" s="9"/>
      <c r="AW104" s="9"/>
      <c r="AX104" s="16"/>
      <c r="AY104" s="16"/>
      <c r="AZ104" s="16"/>
      <c r="BA104" s="16"/>
      <c r="BB104" s="16"/>
      <c r="BC104" s="16"/>
      <c r="BD104" s="16"/>
      <c r="BE104" s="16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9"/>
      <c r="AU105" s="9"/>
      <c r="AV105" s="9"/>
      <c r="AW105" s="9"/>
      <c r="AX105" s="16"/>
      <c r="AY105" s="16"/>
      <c r="AZ105" s="16"/>
      <c r="BA105" s="16"/>
      <c r="BB105" s="16"/>
      <c r="BC105" s="16"/>
      <c r="BD105" s="16"/>
      <c r="BE105" s="16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9"/>
      <c r="AU106" s="9"/>
      <c r="AV106" s="9"/>
      <c r="AW106" s="9"/>
      <c r="AX106" s="16"/>
      <c r="AY106" s="16"/>
      <c r="AZ106" s="16"/>
      <c r="BA106" s="16"/>
      <c r="BB106" s="16"/>
      <c r="BC106" s="16"/>
      <c r="BD106" s="16"/>
      <c r="BE106" s="16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9"/>
      <c r="AU107" s="9"/>
      <c r="AV107" s="9"/>
      <c r="AW107" s="9"/>
      <c r="AX107" s="16"/>
      <c r="AY107" s="16"/>
      <c r="AZ107" s="16"/>
      <c r="BA107" s="16"/>
      <c r="BB107" s="16"/>
      <c r="BC107" s="16"/>
      <c r="BD107" s="16"/>
      <c r="BE107" s="16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9"/>
      <c r="AU108" s="9"/>
      <c r="AV108" s="9"/>
      <c r="AW108" s="9"/>
      <c r="AX108" s="16"/>
      <c r="AY108" s="16"/>
      <c r="AZ108" s="16"/>
      <c r="BA108" s="16"/>
      <c r="BB108" s="16"/>
      <c r="BC108" s="16"/>
      <c r="BD108" s="16"/>
      <c r="BE108" s="16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9"/>
      <c r="AU109" s="9"/>
      <c r="AV109" s="9"/>
      <c r="AW109" s="9"/>
      <c r="AX109" s="16"/>
      <c r="AY109" s="16"/>
      <c r="AZ109" s="16"/>
      <c r="BA109" s="16"/>
      <c r="BB109" s="16"/>
      <c r="BC109" s="16"/>
      <c r="BD109" s="16"/>
      <c r="BE109" s="16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9"/>
      <c r="AU110" s="9"/>
      <c r="AV110" s="9"/>
      <c r="AW110" s="9"/>
      <c r="AX110" s="16"/>
      <c r="AY110" s="16"/>
      <c r="AZ110" s="16"/>
      <c r="BA110" s="16"/>
      <c r="BB110" s="16"/>
      <c r="BC110" s="16"/>
      <c r="BD110" s="16"/>
      <c r="BE110" s="16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9"/>
      <c r="AU111" s="9"/>
      <c r="AV111" s="9"/>
      <c r="AW111" s="9"/>
      <c r="AX111" s="16"/>
      <c r="AY111" s="16"/>
      <c r="AZ111" s="16"/>
      <c r="BA111" s="16"/>
      <c r="BB111" s="16"/>
      <c r="BC111" s="16"/>
      <c r="BD111" s="16"/>
      <c r="BE111" s="16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9"/>
      <c r="AU112" s="9"/>
      <c r="AV112" s="9"/>
      <c r="AW112" s="9"/>
      <c r="AX112" s="16"/>
      <c r="AY112" s="16"/>
      <c r="AZ112" s="16"/>
      <c r="BA112" s="16"/>
      <c r="BB112" s="16"/>
      <c r="BC112" s="16"/>
      <c r="BD112" s="16"/>
      <c r="BE112" s="16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9"/>
      <c r="AU113" s="9"/>
      <c r="AV113" s="9"/>
      <c r="AW113" s="9"/>
      <c r="AX113" s="16"/>
      <c r="AY113" s="16"/>
      <c r="AZ113" s="16"/>
      <c r="BA113" s="16"/>
      <c r="BB113" s="16"/>
      <c r="BC113" s="16"/>
      <c r="BD113" s="16"/>
      <c r="BE113" s="16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9"/>
      <c r="AU114" s="9"/>
      <c r="AV114" s="9"/>
      <c r="AW114" s="9"/>
      <c r="AX114" s="16"/>
      <c r="AY114" s="16"/>
      <c r="AZ114" s="16"/>
      <c r="BA114" s="16"/>
      <c r="BB114" s="16"/>
      <c r="BC114" s="16"/>
      <c r="BD114" s="16"/>
      <c r="BE114" s="16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9"/>
      <c r="AU115" s="9"/>
      <c r="AV115" s="9"/>
      <c r="AW115" s="9"/>
      <c r="AX115" s="16"/>
      <c r="AY115" s="16"/>
      <c r="AZ115" s="16"/>
      <c r="BA115" s="16"/>
      <c r="BB115" s="16"/>
      <c r="BC115" s="16"/>
      <c r="BD115" s="16"/>
      <c r="BE115" s="16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9"/>
      <c r="AU116" s="9"/>
      <c r="AV116" s="9"/>
      <c r="AW116" s="9"/>
      <c r="AX116" s="16"/>
      <c r="AY116" s="16"/>
      <c r="AZ116" s="16"/>
      <c r="BA116" s="16"/>
      <c r="BB116" s="16"/>
      <c r="BC116" s="16"/>
      <c r="BD116" s="16"/>
      <c r="BE116" s="16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9"/>
      <c r="AU117" s="9"/>
      <c r="AV117" s="9"/>
      <c r="AW117" s="9"/>
      <c r="AX117" s="16"/>
      <c r="AY117" s="16"/>
      <c r="AZ117" s="16"/>
      <c r="BA117" s="16"/>
      <c r="BB117" s="16"/>
      <c r="BC117" s="16"/>
      <c r="BD117" s="16"/>
      <c r="BE117" s="16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9"/>
      <c r="AU118" s="9"/>
      <c r="AV118" s="9"/>
      <c r="AW118" s="9"/>
      <c r="AX118" s="16"/>
      <c r="AY118" s="16"/>
      <c r="AZ118" s="16"/>
      <c r="BA118" s="16"/>
      <c r="BB118" s="16"/>
      <c r="BC118" s="16"/>
      <c r="BD118" s="16"/>
      <c r="BE118" s="16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9"/>
      <c r="AU119" s="9"/>
      <c r="AV119" s="9"/>
      <c r="AW119" s="9"/>
      <c r="AX119" s="16"/>
      <c r="AY119" s="16"/>
      <c r="AZ119" s="16"/>
      <c r="BA119" s="16"/>
      <c r="BB119" s="16"/>
      <c r="BC119" s="16"/>
      <c r="BD119" s="16"/>
      <c r="BE119" s="16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9"/>
      <c r="AU120" s="9"/>
      <c r="AV120" s="9"/>
      <c r="AW120" s="9"/>
      <c r="AX120" s="16"/>
      <c r="AY120" s="16"/>
      <c r="AZ120" s="16"/>
      <c r="BA120" s="16"/>
      <c r="BB120" s="16"/>
      <c r="BC120" s="16"/>
      <c r="BD120" s="16"/>
      <c r="BE120" s="16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9"/>
      <c r="AU121" s="9"/>
      <c r="AV121" s="9"/>
      <c r="AW121" s="9"/>
      <c r="AX121" s="16"/>
      <c r="AY121" s="16"/>
      <c r="AZ121" s="16"/>
      <c r="BA121" s="16"/>
      <c r="BB121" s="16"/>
      <c r="BC121" s="16"/>
      <c r="BD121" s="16"/>
      <c r="BE121" s="16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9"/>
      <c r="AU122" s="9"/>
      <c r="AV122" s="9"/>
      <c r="AW122" s="9"/>
      <c r="AX122" s="16"/>
      <c r="AY122" s="16"/>
      <c r="AZ122" s="16"/>
      <c r="BA122" s="16"/>
      <c r="BB122" s="16"/>
      <c r="BC122" s="16"/>
      <c r="BD122" s="16"/>
      <c r="BE122" s="16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9"/>
      <c r="AU123" s="9"/>
      <c r="AV123" s="9"/>
      <c r="AW123" s="9"/>
      <c r="AX123" s="16"/>
      <c r="AY123" s="16"/>
      <c r="AZ123" s="16"/>
      <c r="BA123" s="16"/>
      <c r="BB123" s="16"/>
      <c r="BC123" s="16"/>
      <c r="BD123" s="16"/>
      <c r="BE123" s="16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9"/>
      <c r="AU124" s="9"/>
      <c r="AV124" s="9"/>
      <c r="AW124" s="9"/>
      <c r="AX124" s="16"/>
      <c r="AY124" s="16"/>
      <c r="AZ124" s="16"/>
      <c r="BA124" s="16"/>
      <c r="BB124" s="16"/>
      <c r="BC124" s="16"/>
      <c r="BD124" s="16"/>
      <c r="BE124" s="16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9"/>
      <c r="AU125" s="9"/>
      <c r="AV125" s="9"/>
      <c r="AW125" s="9"/>
      <c r="AX125" s="16"/>
      <c r="AY125" s="16"/>
      <c r="AZ125" s="16"/>
      <c r="BA125" s="16"/>
      <c r="BB125" s="16"/>
      <c r="BC125" s="16"/>
      <c r="BD125" s="16"/>
      <c r="BE125" s="16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9"/>
      <c r="AU126" s="9"/>
      <c r="AV126" s="9"/>
      <c r="AW126" s="9"/>
      <c r="AX126" s="16"/>
      <c r="AY126" s="16"/>
      <c r="AZ126" s="16"/>
      <c r="BA126" s="16"/>
      <c r="BB126" s="16"/>
      <c r="BC126" s="16"/>
      <c r="BD126" s="16"/>
      <c r="BE126" s="16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9"/>
      <c r="AU127" s="9"/>
      <c r="AV127" s="9"/>
      <c r="AW127" s="9"/>
      <c r="AX127" s="16"/>
      <c r="AY127" s="16"/>
      <c r="AZ127" s="16"/>
      <c r="BA127" s="16"/>
      <c r="BB127" s="16"/>
      <c r="BC127" s="16"/>
      <c r="BD127" s="16"/>
      <c r="BE127" s="16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9"/>
      <c r="AU128" s="9"/>
      <c r="AV128" s="9"/>
      <c r="AW128" s="9"/>
      <c r="AX128" s="16"/>
      <c r="AY128" s="16"/>
      <c r="AZ128" s="16"/>
      <c r="BA128" s="16"/>
      <c r="BB128" s="16"/>
      <c r="BC128" s="16"/>
      <c r="BD128" s="16"/>
      <c r="BE128" s="16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9"/>
      <c r="AU129" s="9"/>
      <c r="AV129" s="9"/>
      <c r="AW129" s="9"/>
      <c r="AX129" s="16"/>
      <c r="AY129" s="16"/>
      <c r="AZ129" s="16"/>
      <c r="BA129" s="16"/>
      <c r="BB129" s="16"/>
      <c r="BC129" s="16"/>
      <c r="BD129" s="16"/>
      <c r="BE129" s="16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9"/>
      <c r="AU130" s="9"/>
      <c r="AV130" s="9"/>
      <c r="AW130" s="9"/>
      <c r="AX130" s="16"/>
      <c r="AY130" s="16"/>
      <c r="AZ130" s="16"/>
      <c r="BA130" s="16"/>
      <c r="BB130" s="16"/>
      <c r="BC130" s="16"/>
      <c r="BD130" s="16"/>
      <c r="BE130" s="16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9"/>
      <c r="AU131" s="9"/>
      <c r="AV131" s="9"/>
      <c r="AW131" s="9"/>
      <c r="AX131" s="16"/>
      <c r="AY131" s="16"/>
      <c r="AZ131" s="16"/>
      <c r="BA131" s="16"/>
      <c r="BB131" s="16"/>
      <c r="BC131" s="16"/>
      <c r="BD131" s="16"/>
      <c r="BE131" s="16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9"/>
      <c r="AU132" s="9"/>
      <c r="AV132" s="9"/>
      <c r="AW132" s="9"/>
      <c r="AX132" s="16"/>
      <c r="AY132" s="16"/>
      <c r="AZ132" s="16"/>
      <c r="BA132" s="16"/>
      <c r="BB132" s="16"/>
      <c r="BC132" s="16"/>
      <c r="BD132" s="16"/>
      <c r="BE132" s="16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9"/>
      <c r="AU133" s="9"/>
      <c r="AV133" s="9"/>
      <c r="AW133" s="9"/>
      <c r="AX133" s="16"/>
      <c r="AY133" s="16"/>
      <c r="AZ133" s="16"/>
      <c r="BA133" s="16"/>
      <c r="BB133" s="16"/>
      <c r="BC133" s="16"/>
      <c r="BD133" s="16"/>
      <c r="BE133" s="16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9"/>
      <c r="AU134" s="9"/>
      <c r="AV134" s="9"/>
      <c r="AW134" s="9"/>
      <c r="AX134" s="16"/>
      <c r="AY134" s="16"/>
      <c r="AZ134" s="16"/>
      <c r="BA134" s="16"/>
      <c r="BB134" s="16"/>
      <c r="BC134" s="16"/>
      <c r="BD134" s="16"/>
      <c r="BE134" s="16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9"/>
      <c r="AU135" s="9"/>
      <c r="AV135" s="9"/>
      <c r="AW135" s="9"/>
      <c r="AX135" s="16"/>
      <c r="AY135" s="16"/>
      <c r="AZ135" s="16"/>
      <c r="BA135" s="16"/>
      <c r="BB135" s="16"/>
      <c r="BC135" s="16"/>
      <c r="BD135" s="16"/>
      <c r="BE135" s="16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9"/>
      <c r="AU136" s="9"/>
      <c r="AV136" s="9"/>
      <c r="AW136" s="9"/>
      <c r="AX136" s="16"/>
      <c r="AY136" s="16"/>
      <c r="AZ136" s="16"/>
      <c r="BA136" s="16"/>
      <c r="BB136" s="16"/>
      <c r="BC136" s="16"/>
      <c r="BD136" s="16"/>
      <c r="BE136" s="16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9"/>
      <c r="AU137" s="9"/>
      <c r="AV137" s="9"/>
      <c r="AW137" s="9"/>
      <c r="AX137" s="16"/>
      <c r="AY137" s="16"/>
      <c r="AZ137" s="16"/>
      <c r="BA137" s="16"/>
      <c r="BB137" s="16"/>
      <c r="BC137" s="16"/>
      <c r="BD137" s="16"/>
      <c r="BE137" s="16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9"/>
      <c r="AU138" s="9"/>
      <c r="AV138" s="9"/>
      <c r="AW138" s="9"/>
      <c r="AX138" s="16"/>
      <c r="AY138" s="16"/>
      <c r="AZ138" s="16"/>
      <c r="BA138" s="16"/>
      <c r="BB138" s="16"/>
      <c r="BC138" s="16"/>
      <c r="BD138" s="16"/>
      <c r="BE138" s="16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9"/>
      <c r="AU139" s="9"/>
      <c r="AV139" s="9"/>
      <c r="AW139" s="9"/>
      <c r="AX139" s="16"/>
      <c r="AY139" s="16"/>
      <c r="AZ139" s="16"/>
      <c r="BA139" s="16"/>
      <c r="BB139" s="16"/>
      <c r="BC139" s="16"/>
      <c r="BD139" s="16"/>
      <c r="BE139" s="16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9"/>
      <c r="AU140" s="9"/>
      <c r="AV140" s="9"/>
      <c r="AW140" s="9"/>
      <c r="AX140" s="16"/>
      <c r="AY140" s="16"/>
      <c r="AZ140" s="16"/>
      <c r="BA140" s="16"/>
      <c r="BB140" s="16"/>
      <c r="BC140" s="16"/>
      <c r="BD140" s="16"/>
      <c r="BE140" s="16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9"/>
      <c r="AU141" s="9"/>
      <c r="AV141" s="9"/>
      <c r="AW141" s="9"/>
      <c r="AX141" s="16"/>
      <c r="AY141" s="16"/>
      <c r="AZ141" s="16"/>
      <c r="BA141" s="16"/>
      <c r="BB141" s="16"/>
      <c r="BC141" s="16"/>
      <c r="BD141" s="16"/>
      <c r="BE141" s="16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9"/>
      <c r="AU142" s="9"/>
      <c r="AV142" s="9"/>
      <c r="AW142" s="9"/>
      <c r="AX142" s="16"/>
      <c r="AY142" s="16"/>
      <c r="AZ142" s="16"/>
      <c r="BA142" s="16"/>
      <c r="BB142" s="16"/>
      <c r="BC142" s="16"/>
      <c r="BD142" s="16"/>
      <c r="BE142" s="16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9"/>
      <c r="AU143" s="9"/>
      <c r="AV143" s="9"/>
      <c r="AW143" s="9"/>
      <c r="AX143" s="16"/>
      <c r="AY143" s="16"/>
      <c r="AZ143" s="16"/>
      <c r="BA143" s="16"/>
      <c r="BB143" s="16"/>
      <c r="BC143" s="16"/>
      <c r="BD143" s="16"/>
      <c r="BE143" s="16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9"/>
      <c r="AU144" s="9"/>
      <c r="AV144" s="9"/>
      <c r="AW144" s="9"/>
      <c r="AX144" s="16"/>
      <c r="AY144" s="16"/>
      <c r="AZ144" s="16"/>
      <c r="BA144" s="16"/>
      <c r="BB144" s="16"/>
      <c r="BC144" s="16"/>
      <c r="BD144" s="16"/>
      <c r="BE144" s="16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9"/>
      <c r="AU145" s="9"/>
      <c r="AV145" s="9"/>
      <c r="AW145" s="9"/>
      <c r="AX145" s="16"/>
      <c r="AY145" s="16"/>
      <c r="AZ145" s="16"/>
      <c r="BA145" s="16"/>
      <c r="BB145" s="16"/>
      <c r="BC145" s="16"/>
      <c r="BD145" s="16"/>
      <c r="BE145" s="16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9"/>
      <c r="AU146" s="9"/>
      <c r="AV146" s="9"/>
      <c r="AW146" s="9"/>
      <c r="AX146" s="16"/>
      <c r="AY146" s="16"/>
      <c r="AZ146" s="16"/>
      <c r="BA146" s="16"/>
      <c r="BB146" s="16"/>
      <c r="BC146" s="16"/>
      <c r="BD146" s="16"/>
      <c r="BE146" s="16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9"/>
      <c r="AU147" s="9"/>
      <c r="AV147" s="9"/>
      <c r="AW147" s="9"/>
      <c r="AX147" s="16"/>
      <c r="AY147" s="16"/>
      <c r="AZ147" s="16"/>
      <c r="BA147" s="16"/>
      <c r="BB147" s="16"/>
      <c r="BC147" s="16"/>
      <c r="BD147" s="16"/>
      <c r="BE147" s="16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9"/>
      <c r="AU148" s="9"/>
      <c r="AV148" s="9"/>
      <c r="AW148" s="9"/>
      <c r="AX148" s="16"/>
      <c r="AY148" s="16"/>
      <c r="AZ148" s="16"/>
      <c r="BA148" s="16"/>
      <c r="BB148" s="16"/>
      <c r="BC148" s="16"/>
      <c r="BD148" s="16"/>
      <c r="BE148" s="16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9"/>
      <c r="AU149" s="9"/>
      <c r="AV149" s="9"/>
      <c r="AW149" s="9"/>
      <c r="AX149" s="16"/>
      <c r="AY149" s="16"/>
      <c r="AZ149" s="16"/>
      <c r="BA149" s="16"/>
      <c r="BB149" s="16"/>
      <c r="BC149" s="16"/>
      <c r="BD149" s="16"/>
      <c r="BE149" s="16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9"/>
      <c r="AU150" s="9"/>
      <c r="AV150" s="9"/>
      <c r="AW150" s="9"/>
      <c r="AX150" s="16"/>
      <c r="AY150" s="16"/>
      <c r="AZ150" s="16"/>
      <c r="BA150" s="16"/>
      <c r="BB150" s="16"/>
      <c r="BC150" s="16"/>
      <c r="BD150" s="16"/>
      <c r="BE150" s="16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9"/>
      <c r="AU151" s="9"/>
      <c r="AV151" s="9"/>
      <c r="AW151" s="9"/>
      <c r="AX151" s="16"/>
      <c r="AY151" s="16"/>
      <c r="AZ151" s="16"/>
      <c r="BA151" s="16"/>
      <c r="BB151" s="16"/>
      <c r="BC151" s="16"/>
      <c r="BD151" s="16"/>
      <c r="BE151" s="16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9"/>
      <c r="AU152" s="9"/>
      <c r="AV152" s="9"/>
      <c r="AW152" s="9"/>
      <c r="AX152" s="16"/>
      <c r="AY152" s="16"/>
      <c r="AZ152" s="16"/>
      <c r="BA152" s="16"/>
      <c r="BB152" s="16"/>
      <c r="BC152" s="16"/>
      <c r="BD152" s="16"/>
      <c r="BE152" s="16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9"/>
      <c r="AU153" s="9"/>
      <c r="AV153" s="9"/>
      <c r="AW153" s="9"/>
      <c r="AX153" s="16"/>
      <c r="AY153" s="16"/>
      <c r="AZ153" s="16"/>
      <c r="BA153" s="16"/>
      <c r="BB153" s="16"/>
      <c r="BC153" s="16"/>
      <c r="BD153" s="16"/>
      <c r="BE153" s="16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9"/>
      <c r="AU154" s="9"/>
      <c r="AV154" s="9"/>
      <c r="AW154" s="9"/>
      <c r="AX154" s="16"/>
      <c r="AY154" s="16"/>
      <c r="AZ154" s="16"/>
      <c r="BA154" s="16"/>
      <c r="BB154" s="16"/>
      <c r="BC154" s="16"/>
      <c r="BD154" s="16"/>
      <c r="BE154" s="16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9"/>
      <c r="AU155" s="9"/>
      <c r="AV155" s="9"/>
      <c r="AW155" s="9"/>
      <c r="AX155" s="16"/>
      <c r="AY155" s="16"/>
      <c r="AZ155" s="16"/>
      <c r="BA155" s="16"/>
      <c r="BB155" s="16"/>
      <c r="BC155" s="16"/>
      <c r="BD155" s="16"/>
      <c r="BE155" s="16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9"/>
      <c r="AU156" s="9"/>
      <c r="AV156" s="9"/>
      <c r="AW156" s="9"/>
      <c r="AX156" s="16"/>
      <c r="AY156" s="16"/>
      <c r="AZ156" s="16"/>
      <c r="BA156" s="16"/>
      <c r="BB156" s="16"/>
      <c r="BC156" s="16"/>
      <c r="BD156" s="16"/>
      <c r="BE156" s="16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9"/>
      <c r="AU157" s="9"/>
      <c r="AV157" s="9"/>
      <c r="AW157" s="9"/>
      <c r="AX157" s="16"/>
      <c r="AY157" s="16"/>
      <c r="AZ157" s="16"/>
      <c r="BA157" s="16"/>
      <c r="BB157" s="16"/>
      <c r="BC157" s="16"/>
      <c r="BD157" s="16"/>
      <c r="BE157" s="16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9"/>
      <c r="AU158" s="9"/>
      <c r="AV158" s="9"/>
      <c r="AW158" s="9"/>
      <c r="AX158" s="16"/>
      <c r="AY158" s="16"/>
      <c r="AZ158" s="16"/>
      <c r="BA158" s="16"/>
      <c r="BB158" s="16"/>
      <c r="BC158" s="16"/>
      <c r="BD158" s="16"/>
      <c r="BE158" s="16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9"/>
      <c r="AU159" s="9"/>
      <c r="AV159" s="9"/>
      <c r="AW159" s="9"/>
      <c r="AX159" s="16"/>
      <c r="AY159" s="16"/>
      <c r="AZ159" s="16"/>
      <c r="BA159" s="16"/>
      <c r="BB159" s="16"/>
      <c r="BC159" s="16"/>
      <c r="BD159" s="16"/>
      <c r="BE159" s="16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9"/>
      <c r="AU160" s="9"/>
      <c r="AV160" s="9"/>
      <c r="AW160" s="9"/>
      <c r="AX160" s="16"/>
      <c r="AY160" s="16"/>
      <c r="AZ160" s="16"/>
      <c r="BA160" s="16"/>
      <c r="BB160" s="16"/>
      <c r="BC160" s="16"/>
      <c r="BD160" s="16"/>
      <c r="BE160" s="16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9"/>
      <c r="AU161" s="9"/>
      <c r="AV161" s="9"/>
      <c r="AW161" s="9"/>
      <c r="AX161" s="16"/>
      <c r="AY161" s="16"/>
      <c r="AZ161" s="16"/>
      <c r="BA161" s="16"/>
      <c r="BB161" s="16"/>
      <c r="BC161" s="16"/>
      <c r="BD161" s="16"/>
      <c r="BE161" s="16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9"/>
      <c r="AU162" s="9"/>
      <c r="AV162" s="9"/>
      <c r="AW162" s="9"/>
      <c r="AX162" s="16"/>
      <c r="AY162" s="16"/>
      <c r="AZ162" s="16"/>
      <c r="BA162" s="16"/>
      <c r="BB162" s="16"/>
      <c r="BC162" s="16"/>
      <c r="BD162" s="16"/>
      <c r="BE162" s="16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9"/>
      <c r="AU163" s="9"/>
      <c r="AV163" s="9"/>
      <c r="AW163" s="9"/>
      <c r="AX163" s="16"/>
      <c r="AY163" s="16"/>
      <c r="AZ163" s="16"/>
      <c r="BA163" s="16"/>
      <c r="BB163" s="16"/>
      <c r="BC163" s="16"/>
      <c r="BD163" s="16"/>
      <c r="BE163" s="16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9"/>
      <c r="AU164" s="9"/>
      <c r="AV164" s="9"/>
      <c r="AW164" s="9"/>
      <c r="AX164" s="16"/>
      <c r="AY164" s="16"/>
      <c r="AZ164" s="16"/>
      <c r="BA164" s="16"/>
      <c r="BB164" s="16"/>
      <c r="BC164" s="16"/>
      <c r="BD164" s="16"/>
      <c r="BE164" s="16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9"/>
      <c r="AU165" s="9"/>
      <c r="AV165" s="9"/>
      <c r="AW165" s="9"/>
      <c r="AX165" s="16"/>
      <c r="AY165" s="16"/>
      <c r="AZ165" s="16"/>
      <c r="BA165" s="16"/>
      <c r="BB165" s="16"/>
      <c r="BC165" s="16"/>
      <c r="BD165" s="16"/>
      <c r="BE165" s="16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9"/>
      <c r="AU166" s="9"/>
      <c r="AV166" s="9"/>
      <c r="AW166" s="9"/>
      <c r="AX166" s="16"/>
      <c r="AY166" s="16"/>
      <c r="AZ166" s="16"/>
      <c r="BA166" s="16"/>
      <c r="BB166" s="16"/>
      <c r="BC166" s="16"/>
      <c r="BD166" s="16"/>
      <c r="BE166" s="16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9"/>
      <c r="AU167" s="9"/>
      <c r="AV167" s="9"/>
      <c r="AW167" s="9"/>
      <c r="AX167" s="16"/>
      <c r="AY167" s="16"/>
      <c r="AZ167" s="16"/>
      <c r="BA167" s="16"/>
      <c r="BB167" s="16"/>
      <c r="BC167" s="16"/>
      <c r="BD167" s="16"/>
      <c r="BE167" s="16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9"/>
      <c r="AU168" s="9"/>
      <c r="AV168" s="9"/>
      <c r="AW168" s="9"/>
      <c r="AX168" s="16"/>
      <c r="AY168" s="16"/>
      <c r="AZ168" s="16"/>
      <c r="BA168" s="16"/>
      <c r="BB168" s="16"/>
      <c r="BC168" s="16"/>
      <c r="BD168" s="16"/>
      <c r="BE168" s="16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9"/>
      <c r="AU169" s="9"/>
      <c r="AV169" s="9"/>
      <c r="AW169" s="9"/>
      <c r="AX169" s="16"/>
      <c r="AY169" s="16"/>
      <c r="AZ169" s="16"/>
      <c r="BA169" s="16"/>
      <c r="BB169" s="16"/>
      <c r="BC169" s="16"/>
      <c r="BD169" s="16"/>
      <c r="BE169" s="16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9"/>
      <c r="AU170" s="9"/>
      <c r="AV170" s="9"/>
      <c r="AW170" s="9"/>
      <c r="AX170" s="16"/>
      <c r="AY170" s="16"/>
      <c r="AZ170" s="16"/>
      <c r="BA170" s="16"/>
      <c r="BB170" s="16"/>
      <c r="BC170" s="16"/>
      <c r="BD170" s="16"/>
      <c r="BE170" s="16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9"/>
      <c r="AU171" s="9"/>
      <c r="AV171" s="9"/>
      <c r="AW171" s="9"/>
      <c r="AX171" s="16"/>
      <c r="AY171" s="16"/>
      <c r="AZ171" s="16"/>
      <c r="BA171" s="16"/>
      <c r="BB171" s="16"/>
      <c r="BC171" s="16"/>
      <c r="BD171" s="16"/>
      <c r="BE171" s="16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9"/>
      <c r="AU172" s="9"/>
      <c r="AV172" s="9"/>
      <c r="AW172" s="9"/>
      <c r="AX172" s="16"/>
      <c r="AY172" s="16"/>
      <c r="AZ172" s="16"/>
      <c r="BA172" s="16"/>
      <c r="BB172" s="16"/>
      <c r="BC172" s="16"/>
      <c r="BD172" s="16"/>
      <c r="BE172" s="16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9"/>
      <c r="AU173" s="9"/>
      <c r="AV173" s="9"/>
      <c r="AW173" s="9"/>
      <c r="AX173" s="16"/>
      <c r="AY173" s="16"/>
      <c r="AZ173" s="16"/>
      <c r="BA173" s="16"/>
      <c r="BB173" s="16"/>
      <c r="BC173" s="16"/>
      <c r="BD173" s="16"/>
      <c r="BE173" s="16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9"/>
      <c r="AU174" s="9"/>
      <c r="AV174" s="9"/>
      <c r="AW174" s="9"/>
      <c r="AX174" s="16"/>
      <c r="AY174" s="16"/>
      <c r="AZ174" s="16"/>
      <c r="BA174" s="16"/>
      <c r="BB174" s="16"/>
      <c r="BC174" s="16"/>
      <c r="BD174" s="16"/>
      <c r="BE174" s="16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9"/>
      <c r="AU175" s="9"/>
      <c r="AV175" s="9"/>
      <c r="AW175" s="9"/>
      <c r="AX175" s="16"/>
      <c r="AY175" s="16"/>
      <c r="AZ175" s="16"/>
      <c r="BA175" s="16"/>
      <c r="BB175" s="16"/>
      <c r="BC175" s="16"/>
      <c r="BD175" s="16"/>
      <c r="BE175" s="16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9"/>
      <c r="AU176" s="9"/>
      <c r="AV176" s="9"/>
      <c r="AW176" s="9"/>
      <c r="AX176" s="16"/>
      <c r="AY176" s="16"/>
      <c r="AZ176" s="16"/>
      <c r="BA176" s="16"/>
      <c r="BB176" s="16"/>
      <c r="BC176" s="16"/>
      <c r="BD176" s="16"/>
      <c r="BE176" s="16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9"/>
      <c r="AU177" s="9"/>
      <c r="AV177" s="9"/>
      <c r="AW177" s="9"/>
      <c r="AX177" s="16"/>
      <c r="AY177" s="16"/>
      <c r="AZ177" s="16"/>
      <c r="BA177" s="16"/>
      <c r="BB177" s="16"/>
      <c r="BC177" s="16"/>
      <c r="BD177" s="16"/>
      <c r="BE177" s="16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9"/>
      <c r="AU178" s="9"/>
      <c r="AV178" s="9"/>
      <c r="AW178" s="9"/>
      <c r="AX178" s="16"/>
      <c r="AY178" s="16"/>
      <c r="AZ178" s="16"/>
      <c r="BA178" s="16"/>
      <c r="BB178" s="16"/>
      <c r="BC178" s="16"/>
      <c r="BD178" s="16"/>
      <c r="BE178" s="16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9"/>
      <c r="AU179" s="9"/>
      <c r="AV179" s="9"/>
      <c r="AW179" s="9"/>
      <c r="AX179" s="16"/>
      <c r="AY179" s="16"/>
      <c r="AZ179" s="16"/>
      <c r="BA179" s="16"/>
      <c r="BB179" s="16"/>
      <c r="BC179" s="16"/>
      <c r="BD179" s="16"/>
      <c r="BE179" s="16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9"/>
      <c r="AU180" s="9"/>
      <c r="AV180" s="9"/>
      <c r="AW180" s="9"/>
      <c r="AX180" s="16"/>
      <c r="AY180" s="16"/>
      <c r="AZ180" s="16"/>
      <c r="BA180" s="16"/>
      <c r="BB180" s="16"/>
      <c r="BC180" s="16"/>
      <c r="BD180" s="16"/>
      <c r="BE180" s="16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9"/>
      <c r="AU181" s="9"/>
      <c r="AV181" s="9"/>
      <c r="AW181" s="9"/>
      <c r="AX181" s="16"/>
      <c r="AY181" s="16"/>
      <c r="AZ181" s="16"/>
      <c r="BA181" s="16"/>
      <c r="BB181" s="16"/>
      <c r="BC181" s="16"/>
      <c r="BD181" s="16"/>
      <c r="BE181" s="16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9"/>
      <c r="AU182" s="9"/>
      <c r="AV182" s="9"/>
      <c r="AW182" s="9"/>
      <c r="AX182" s="16"/>
      <c r="AY182" s="16"/>
      <c r="AZ182" s="16"/>
      <c r="BA182" s="16"/>
      <c r="BB182" s="16"/>
      <c r="BC182" s="16"/>
      <c r="BD182" s="16"/>
      <c r="BE182" s="16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9"/>
      <c r="AU183" s="9"/>
      <c r="AV183" s="9"/>
      <c r="AW183" s="9"/>
      <c r="AX183" s="16"/>
      <c r="AY183" s="16"/>
      <c r="AZ183" s="16"/>
      <c r="BA183" s="16"/>
      <c r="BB183" s="16"/>
      <c r="BC183" s="16"/>
      <c r="BD183" s="16"/>
      <c r="BE183" s="16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9"/>
      <c r="AU184" s="9"/>
      <c r="AV184" s="9"/>
      <c r="AW184" s="9"/>
      <c r="AX184" s="16"/>
      <c r="AY184" s="16"/>
      <c r="AZ184" s="16"/>
      <c r="BA184" s="16"/>
      <c r="BB184" s="16"/>
      <c r="BC184" s="16"/>
      <c r="BD184" s="16"/>
      <c r="BE184" s="16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9"/>
      <c r="AU185" s="9"/>
      <c r="AV185" s="9"/>
      <c r="AW185" s="9"/>
      <c r="AX185" s="16"/>
      <c r="AY185" s="16"/>
      <c r="AZ185" s="16"/>
      <c r="BA185" s="16"/>
      <c r="BB185" s="16"/>
      <c r="BC185" s="16"/>
      <c r="BD185" s="16"/>
      <c r="BE185" s="16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9"/>
      <c r="AU186" s="9"/>
      <c r="AV186" s="9"/>
      <c r="AW186" s="9"/>
      <c r="AX186" s="16"/>
      <c r="AY186" s="16"/>
      <c r="AZ186" s="16"/>
      <c r="BA186" s="16"/>
      <c r="BB186" s="16"/>
      <c r="BC186" s="16"/>
      <c r="BD186" s="16"/>
      <c r="BE186" s="16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9"/>
      <c r="AU187" s="9"/>
      <c r="AV187" s="9"/>
      <c r="AW187" s="9"/>
      <c r="AX187" s="16"/>
      <c r="AY187" s="16"/>
      <c r="AZ187" s="16"/>
      <c r="BA187" s="16"/>
      <c r="BB187" s="16"/>
      <c r="BC187" s="16"/>
      <c r="BD187" s="16"/>
      <c r="BE187" s="16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9"/>
      <c r="AU188" s="9"/>
      <c r="AV188" s="9"/>
      <c r="AW188" s="9"/>
      <c r="AX188" s="16"/>
      <c r="AY188" s="16"/>
      <c r="AZ188" s="16"/>
      <c r="BA188" s="16"/>
      <c r="BB188" s="16"/>
      <c r="BC188" s="16"/>
      <c r="BD188" s="16"/>
      <c r="BE188" s="16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9"/>
      <c r="AU189" s="9"/>
      <c r="AV189" s="9"/>
      <c r="AW189" s="9"/>
      <c r="AX189" s="16"/>
      <c r="AY189" s="16"/>
      <c r="AZ189" s="16"/>
      <c r="BA189" s="16"/>
      <c r="BB189" s="16"/>
      <c r="BC189" s="16"/>
      <c r="BD189" s="16"/>
      <c r="BE189" s="16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9"/>
      <c r="AU190" s="9"/>
      <c r="AV190" s="9"/>
      <c r="AW190" s="9"/>
      <c r="AX190" s="16"/>
      <c r="AY190" s="16"/>
      <c r="AZ190" s="16"/>
      <c r="BA190" s="16"/>
      <c r="BB190" s="16"/>
      <c r="BC190" s="16"/>
      <c r="BD190" s="16"/>
      <c r="BE190" s="16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9"/>
      <c r="AU191" s="9"/>
      <c r="AV191" s="9"/>
      <c r="AW191" s="9"/>
      <c r="AX191" s="16"/>
      <c r="AY191" s="16"/>
      <c r="AZ191" s="16"/>
      <c r="BA191" s="16"/>
      <c r="BB191" s="16"/>
      <c r="BC191" s="16"/>
      <c r="BD191" s="16"/>
      <c r="BE191" s="16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9"/>
      <c r="AU192" s="9"/>
      <c r="AV192" s="9"/>
      <c r="AW192" s="9"/>
      <c r="AX192" s="16"/>
      <c r="AY192" s="16"/>
      <c r="AZ192" s="16"/>
      <c r="BA192" s="16"/>
      <c r="BB192" s="16"/>
      <c r="BC192" s="16"/>
      <c r="BD192" s="16"/>
      <c r="BE192" s="16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9"/>
      <c r="AU193" s="9"/>
      <c r="AV193" s="9"/>
      <c r="AW193" s="9"/>
      <c r="AX193" s="16"/>
      <c r="AY193" s="16"/>
      <c r="AZ193" s="16"/>
      <c r="BA193" s="16"/>
      <c r="BB193" s="16"/>
      <c r="BC193" s="16"/>
      <c r="BD193" s="16"/>
      <c r="BE193" s="16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9"/>
      <c r="AU194" s="9"/>
      <c r="AV194" s="9"/>
      <c r="AW194" s="9"/>
      <c r="AX194" s="16"/>
      <c r="AY194" s="16"/>
      <c r="AZ194" s="16"/>
      <c r="BA194" s="16"/>
      <c r="BB194" s="16"/>
      <c r="BC194" s="16"/>
      <c r="BD194" s="16"/>
      <c r="BE194" s="16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9"/>
      <c r="AU195" s="9"/>
      <c r="AV195" s="9"/>
      <c r="AW195" s="9"/>
      <c r="AX195" s="16"/>
      <c r="AY195" s="16"/>
      <c r="AZ195" s="16"/>
      <c r="BA195" s="16"/>
      <c r="BB195" s="16"/>
      <c r="BC195" s="16"/>
      <c r="BD195" s="16"/>
      <c r="BE195" s="16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9"/>
      <c r="AU196" s="9"/>
      <c r="AV196" s="9"/>
      <c r="AW196" s="9"/>
      <c r="AX196" s="16"/>
      <c r="AY196" s="16"/>
      <c r="AZ196" s="16"/>
      <c r="BA196" s="16"/>
      <c r="BB196" s="16"/>
      <c r="BC196" s="16"/>
      <c r="BD196" s="16"/>
      <c r="BE196" s="16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9"/>
      <c r="AU197" s="9"/>
      <c r="AV197" s="9"/>
      <c r="AW197" s="9"/>
      <c r="AX197" s="16"/>
      <c r="AY197" s="16"/>
      <c r="AZ197" s="16"/>
      <c r="BA197" s="16"/>
      <c r="BB197" s="16"/>
      <c r="BC197" s="16"/>
      <c r="BD197" s="16"/>
      <c r="BE197" s="16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9"/>
      <c r="AU198" s="9"/>
      <c r="AV198" s="9"/>
      <c r="AW198" s="9"/>
      <c r="AX198" s="16"/>
      <c r="AY198" s="16"/>
      <c r="AZ198" s="16"/>
      <c r="BA198" s="16"/>
      <c r="BB198" s="16"/>
      <c r="BC198" s="16"/>
      <c r="BD198" s="16"/>
      <c r="BE198" s="16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9"/>
      <c r="AU199" s="9"/>
      <c r="AV199" s="9"/>
      <c r="AW199" s="9"/>
      <c r="AX199" s="16"/>
      <c r="AY199" s="16"/>
      <c r="AZ199" s="16"/>
      <c r="BA199" s="16"/>
      <c r="BB199" s="16"/>
      <c r="BC199" s="16"/>
      <c r="BD199" s="16"/>
      <c r="BE199" s="16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9"/>
      <c r="AU200" s="9"/>
      <c r="AV200" s="9"/>
      <c r="AW200" s="9"/>
      <c r="AX200" s="16"/>
      <c r="AY200" s="16"/>
      <c r="AZ200" s="16"/>
      <c r="BA200" s="16"/>
      <c r="BB200" s="16"/>
      <c r="BC200" s="16"/>
      <c r="BD200" s="16"/>
      <c r="BE200" s="16"/>
      <c r="BF200" s="9"/>
      <c r="BG200" s="9"/>
      <c r="BH200" s="9"/>
      <c r="BI200" s="9"/>
      <c r="BJ200" s="9"/>
      <c r="BK200" s="9"/>
      <c r="BL200" s="9"/>
      <c r="BM200" s="9"/>
      <c r="BN200" s="9"/>
    </row>
  </sheetData>
  <mergeCells count="71">
    <mergeCell ref="AX20:BB20"/>
    <mergeCell ref="BH13:BI13"/>
    <mergeCell ref="BH14:BI14"/>
    <mergeCell ref="BH15:BI15"/>
    <mergeCell ref="BH16:BI16"/>
    <mergeCell ref="BH17:BI17"/>
    <mergeCell ref="L5:M7"/>
    <mergeCell ref="N5:O7"/>
    <mergeCell ref="BF1:BG1"/>
    <mergeCell ref="BF2:BG2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AG1:AH1"/>
    <mergeCell ref="AG2:AH2"/>
    <mergeCell ref="AI2:AK2"/>
    <mergeCell ref="AI1:AK1"/>
    <mergeCell ref="AE2:AF2"/>
    <mergeCell ref="AE1:AF1"/>
    <mergeCell ref="P5:Q7"/>
    <mergeCell ref="Q2:S2"/>
    <mergeCell ref="Q1:S1"/>
    <mergeCell ref="A3:S3"/>
    <mergeCell ref="A4:R4"/>
    <mergeCell ref="O1:P1"/>
    <mergeCell ref="O2:P2"/>
    <mergeCell ref="R5:S7"/>
    <mergeCell ref="B5:I6"/>
    <mergeCell ref="J5:K7"/>
    <mergeCell ref="M1:N1"/>
    <mergeCell ref="M2:N2"/>
    <mergeCell ref="B7:C7"/>
    <mergeCell ref="D7:E7"/>
    <mergeCell ref="F7:G7"/>
    <mergeCell ref="H7:I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4:AV4"/>
    <mergeCell ref="AT5:AW6"/>
    <mergeCell ref="AJ5:AK7"/>
    <mergeCell ref="AY4:BH4"/>
    <mergeCell ref="AV19:AW19"/>
    <mergeCell ref="AL7:AM7"/>
    <mergeCell ref="AN7:AO7"/>
    <mergeCell ref="AV7:AW7"/>
    <mergeCell ref="AT7:AU7"/>
    <mergeCell ref="BH11:BI11"/>
    <mergeCell ref="BH12:BI12"/>
    <mergeCell ref="BH8:BI8"/>
    <mergeCell ref="BH9:BI9"/>
    <mergeCell ref="BH10:BI10"/>
    <mergeCell ref="BB7:BC7"/>
    <mergeCell ref="BD7:BE7"/>
    <mergeCell ref="BH5:BI7"/>
    <mergeCell ref="BB6:B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