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機關教育程度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<sst xmlns="http://schemas.openxmlformats.org/spreadsheetml/2006/main" count="62" uniqueCount="40">
  <si>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公開類</t>
  </si>
  <si>
    <t>年  報</t>
  </si>
  <si>
    <t>臺中市政府所屬各機關公務人員人數按教育程度分</t>
  </si>
  <si>
    <t>項　目　別</t>
  </si>
  <si>
    <t>總　　　　　計</t>
  </si>
  <si>
    <t>　　　男</t>
  </si>
  <si>
    <t>　　　女</t>
  </si>
  <si>
    <t>　  民選首長</t>
  </si>
  <si>
    <t>　  政務人員</t>
  </si>
  <si>
    <t>　　簡任(派)</t>
  </si>
  <si>
    <t>　　薦任(派)</t>
  </si>
  <si>
    <t>　　委任(派)</t>
  </si>
  <si>
    <t>　　雇　　員</t>
  </si>
  <si>
    <t>　　醫事人員</t>
  </si>
  <si>
    <t>　教師(含校長)</t>
  </si>
  <si>
    <t>　　警　　監</t>
  </si>
  <si>
    <t>　　警　　正</t>
  </si>
  <si>
    <t>　　警　　佐</t>
  </si>
  <si>
    <t>填表                      　     　審核　                 　       　　　業務主管人員           　                  　　　機關首長</t>
  </si>
  <si>
    <t xml:space="preserve">　　　　　　　　　   　　                                                主辦統計人員                                                         </t>
  </si>
  <si>
    <t>資料來源：由本府所屬各機關人事室於行政院人事行政總處人事服務網之WebHR人力資源管理資訊系統維護資料，本處人力科彙整編製。</t>
  </si>
  <si>
    <t>填表說明：本表編製一份，並依統計法規定永久保存，資料透過網際網路上傳至「臺中市公務統計行政管理系統」。</t>
  </si>
  <si>
    <t>次年2月底前填報</t>
  </si>
  <si>
    <t>總計</t>
  </si>
  <si>
    <t>大專以上</t>
  </si>
  <si>
    <t>合計</t>
  </si>
  <si>
    <t>中華民國110年底</t>
  </si>
  <si>
    <t>博士</t>
  </si>
  <si>
    <t>碩士</t>
  </si>
  <si>
    <t>大學</t>
  </si>
  <si>
    <t>專　科</t>
  </si>
  <si>
    <t>編製機關</t>
  </si>
  <si>
    <t>表    號</t>
  </si>
  <si>
    <t>高中（職）</t>
  </si>
  <si>
    <t>臺中市政府人事處</t>
  </si>
  <si>
    <t>30439-03-03-2</t>
  </si>
  <si>
    <t>單位：人</t>
  </si>
  <si>
    <t>國（初）中以下及其他</t>
  </si>
  <si>
    <t>備　註</t>
  </si>
  <si>
    <t>中華民國111年1月10日編製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</si>
</sst>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mm-dd-yy"/>
    <numFmt numFmtId="198" formatCode="0.00_ "/>
    <numFmt numFmtId="199" formatCode="#,##0.0;\-#,##0.0;&quot;-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  <scheme val="minor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5" xfId="0" applyFont="1" applyBorder="1"/>
    <xf numFmtId="0" fontId="2" fillId="0" borderId="6" xfId="0" applyFont="1" applyBorder="1"/>
    <xf numFmtId="0" fontId="6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196" fontId="2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9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96" fontId="2" fillId="2" borderId="7" xfId="0" applyNumberFormat="1" applyFont="1" applyFill="1" applyBorder="1" applyAlignment="1">
      <alignment horizontal="right" vertical="center"/>
    </xf>
    <xf numFmtId="196" fontId="2" fillId="3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97" fontId="2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right" vertical="center"/>
    </xf>
    <xf numFmtId="199" fontId="10" fillId="4" borderId="2" xfId="0" applyNumberFormat="1" applyFont="1" applyFill="1" applyBorder="1" applyAlignment="1">
      <alignment horizontal="right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H18" sqref="H18"/>
    </sheetView>
  </sheetViews>
  <sheetFormatPr defaultColWidth="9.28125" defaultRowHeight="15"/>
  <cols>
    <col min="1" max="1" width="6.00390625" style="0" customWidth="1"/>
    <col min="2" max="2" width="15.00390625" style="0" customWidth="1"/>
    <col min="3" max="11" width="17.00390625" style="0" customWidth="1"/>
  </cols>
  <sheetData>
    <row r="1" spans="1:12" ht="21.55" customHeight="1">
      <c r="A1" s="1" t="s">
        <v>0</v>
      </c>
      <c r="B1" s="1"/>
      <c r="C1" s="15"/>
      <c r="D1" s="22"/>
      <c r="E1" s="14"/>
      <c r="F1" s="14"/>
      <c r="G1" s="14"/>
      <c r="H1" s="29"/>
      <c r="I1" s="31" t="s">
        <v>31</v>
      </c>
      <c r="J1" s="31" t="s">
        <v>34</v>
      </c>
      <c r="K1" s="31"/>
      <c r="L1" s="37"/>
    </row>
    <row r="2" spans="1:12" ht="21.55" customHeight="1">
      <c r="A2" s="1" t="s">
        <v>1</v>
      </c>
      <c r="B2" s="1"/>
      <c r="C2" s="16" t="s">
        <v>22</v>
      </c>
      <c r="D2" s="23"/>
      <c r="E2" s="23"/>
      <c r="F2" s="23"/>
      <c r="G2" s="23"/>
      <c r="H2" s="30"/>
      <c r="I2" s="31" t="s">
        <v>32</v>
      </c>
      <c r="J2" s="32" t="s">
        <v>35</v>
      </c>
      <c r="K2" s="32"/>
      <c r="L2" s="37"/>
    </row>
    <row r="3" spans="1:11" ht="21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.75" customHeight="1">
      <c r="A5" s="4"/>
      <c r="B5" s="4"/>
      <c r="C5" s="17"/>
      <c r="D5" s="17"/>
      <c r="E5" s="17" t="s">
        <v>26</v>
      </c>
      <c r="F5" s="17"/>
      <c r="G5" s="17"/>
      <c r="H5" s="17"/>
      <c r="I5" s="17"/>
      <c r="J5" s="33" t="s">
        <v>36</v>
      </c>
      <c r="K5" s="33"/>
    </row>
    <row r="6" spans="1:13" ht="24.6" customHeight="1">
      <c r="A6" s="5" t="s">
        <v>3</v>
      </c>
      <c r="B6" s="5"/>
      <c r="C6" s="18" t="s">
        <v>23</v>
      </c>
      <c r="D6" s="24" t="s">
        <v>24</v>
      </c>
      <c r="E6" s="24"/>
      <c r="F6" s="24"/>
      <c r="G6" s="24"/>
      <c r="H6" s="24"/>
      <c r="I6" s="18" t="s">
        <v>33</v>
      </c>
      <c r="J6" s="18" t="s">
        <v>37</v>
      </c>
      <c r="K6" s="34" t="s">
        <v>38</v>
      </c>
      <c r="L6" s="9"/>
      <c r="M6" s="9"/>
    </row>
    <row r="7" spans="1:13" ht="24.6" customHeight="1">
      <c r="A7" s="5"/>
      <c r="B7" s="5"/>
      <c r="C7" s="18"/>
      <c r="D7" s="25" t="s">
        <v>25</v>
      </c>
      <c r="E7" s="25" t="s">
        <v>27</v>
      </c>
      <c r="F7" s="28" t="s">
        <v>28</v>
      </c>
      <c r="G7" s="28" t="s">
        <v>29</v>
      </c>
      <c r="H7" s="25" t="s">
        <v>30</v>
      </c>
      <c r="I7" s="18"/>
      <c r="J7" s="18"/>
      <c r="K7" s="34"/>
      <c r="L7" s="9"/>
      <c r="M7" s="9"/>
    </row>
    <row r="8" spans="1:13" ht="24.6" customHeight="1">
      <c r="A8" s="5"/>
      <c r="B8" s="5"/>
      <c r="C8" s="18"/>
      <c r="D8" s="25"/>
      <c r="E8" s="25"/>
      <c r="F8" s="28"/>
      <c r="G8" s="28"/>
      <c r="H8" s="25"/>
      <c r="I8" s="18"/>
      <c r="J8" s="18"/>
      <c r="K8" s="34"/>
      <c r="L8" s="9"/>
      <c r="M8" s="9"/>
    </row>
    <row r="9" spans="1:13" ht="24.6" customHeight="1">
      <c r="A9" s="5"/>
      <c r="B9" s="5"/>
      <c r="C9" s="18"/>
      <c r="D9" s="25"/>
      <c r="E9" s="25"/>
      <c r="F9" s="28"/>
      <c r="G9" s="28"/>
      <c r="H9" s="25"/>
      <c r="I9" s="18"/>
      <c r="J9" s="18"/>
      <c r="K9" s="34"/>
      <c r="L9" s="9"/>
      <c r="M9" s="9"/>
    </row>
    <row r="10" spans="1:11" ht="20.65" customHeight="1">
      <c r="A10" s="6" t="s">
        <v>4</v>
      </c>
      <c r="B10" s="6"/>
      <c r="C10" s="19">
        <f>C11+C12</f>
        <v>15390</v>
      </c>
      <c r="D10" s="19">
        <f>D11+D12</f>
        <v>14328</v>
      </c>
      <c r="E10" s="19">
        <f>E11+E12</f>
        <v>94</v>
      </c>
      <c r="F10" s="19">
        <f>F11+F12</f>
        <v>3235</v>
      </c>
      <c r="G10" s="19">
        <f>G11+G12</f>
        <v>6981</v>
      </c>
      <c r="H10" s="19">
        <f>H11+H12</f>
        <v>4018</v>
      </c>
      <c r="I10" s="19">
        <f>I11+I12</f>
        <v>1042</v>
      </c>
      <c r="J10" s="19">
        <f>J11+J12</f>
        <v>20</v>
      </c>
      <c r="K10" s="35"/>
    </row>
    <row r="11" spans="1:11" ht="20.65" customHeight="1">
      <c r="A11" s="6" t="s">
        <v>5</v>
      </c>
      <c r="B11" s="6"/>
      <c r="C11" s="19">
        <f>SUM(E11:J11)</f>
        <v>9909</v>
      </c>
      <c r="D11" s="19">
        <f>SUM(E11:H11)</f>
        <v>8982</v>
      </c>
      <c r="E11" s="19">
        <f>E14+E17+E20+E23+E26+E29+E32+E35+E38+E41+E44</f>
        <v>73</v>
      </c>
      <c r="F11" s="19">
        <f>F14+F17+F20+F23+F26+F29+F32+F35+F38+F41+F44</f>
        <v>1839</v>
      </c>
      <c r="G11" s="19">
        <f>G14+G17+G20+G23+G26+G29+G32+G35+G38+G41+G44</f>
        <v>3722</v>
      </c>
      <c r="H11" s="19">
        <f>H14+H17+H20+H23+H26+H29+H32+H35+H38+H41+H44</f>
        <v>3348</v>
      </c>
      <c r="I11" s="19">
        <f>I14+I17+I20+I23+I26+I29+I32+I35+I38+I41+I44</f>
        <v>908</v>
      </c>
      <c r="J11" s="19">
        <f>J14+J17+J20+J23+J26+J29+J32+J35+J38+J41+J44</f>
        <v>19</v>
      </c>
      <c r="K11" s="35"/>
    </row>
    <row r="12" spans="1:11" ht="20.65" customHeight="1">
      <c r="A12" s="6" t="s">
        <v>6</v>
      </c>
      <c r="B12" s="6"/>
      <c r="C12" s="19">
        <f>SUM(E12:J12)</f>
        <v>5481</v>
      </c>
      <c r="D12" s="19">
        <f>SUM(E12:H12)</f>
        <v>5346</v>
      </c>
      <c r="E12" s="19">
        <f>E15+E18+E21+E24+E27+E30+E33+E36+E39+E42+E45</f>
        <v>21</v>
      </c>
      <c r="F12" s="19">
        <f>F15+F18+F21+F24+F27+F30+F33+F36+F39+F42+F45</f>
        <v>1396</v>
      </c>
      <c r="G12" s="19">
        <f>G15+G18+G21+G24+G27+G30+G33+G36+G39+G42+G45</f>
        <v>3259</v>
      </c>
      <c r="H12" s="19">
        <f>H15+H18+H21+H24+H27+H30+H33+H36+H39+H42+H45</f>
        <v>670</v>
      </c>
      <c r="I12" s="19">
        <f>I15+I18+I21+I24+I27+I30+I33+I36+I39+I42+I45</f>
        <v>134</v>
      </c>
      <c r="J12" s="19">
        <f>J15+J18+J21+J24+J27+J30+J33+J36+J39+J42+J45</f>
        <v>1</v>
      </c>
      <c r="K12" s="35"/>
    </row>
    <row r="13" spans="1:11" ht="20.65" customHeight="1">
      <c r="A13" s="6" t="s">
        <v>7</v>
      </c>
      <c r="B13" s="6"/>
      <c r="C13" s="19">
        <f>C14+C15</f>
        <v>1</v>
      </c>
      <c r="D13" s="19">
        <f>D14+D15</f>
        <v>1</v>
      </c>
      <c r="E13" s="19">
        <f>E14+E15</f>
        <v>0</v>
      </c>
      <c r="F13" s="19">
        <f>F14+F15</f>
        <v>1</v>
      </c>
      <c r="G13" s="19">
        <f>G14+G15</f>
        <v>0</v>
      </c>
      <c r="H13" s="19">
        <f>H14+H15</f>
        <v>0</v>
      </c>
      <c r="I13" s="19">
        <f>I14+I15</f>
        <v>0</v>
      </c>
      <c r="J13" s="19">
        <f>J14+J15</f>
        <v>0</v>
      </c>
      <c r="K13" s="35"/>
    </row>
    <row r="14" spans="1:11" ht="20.65" customHeight="1">
      <c r="A14" s="6" t="s">
        <v>5</v>
      </c>
      <c r="B14" s="6"/>
      <c r="C14" s="19">
        <f>SUM(E14:J14)</f>
        <v>0</v>
      </c>
      <c r="D14" s="19">
        <f>SUM(E14:H14)</f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5"/>
    </row>
    <row r="15" spans="1:11" ht="20.65" customHeight="1">
      <c r="A15" s="6" t="s">
        <v>6</v>
      </c>
      <c r="B15" s="6"/>
      <c r="C15" s="19">
        <f>SUM(E15:J15)</f>
        <v>1</v>
      </c>
      <c r="D15" s="19">
        <f>SUM(E15:H15)</f>
        <v>1</v>
      </c>
      <c r="E15" s="26">
        <v>0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35"/>
    </row>
    <row r="16" spans="1:11" ht="20.65" customHeight="1">
      <c r="A16" s="6" t="s">
        <v>8</v>
      </c>
      <c r="B16" s="6"/>
      <c r="C16" s="19">
        <f>C17+C18</f>
        <v>28</v>
      </c>
      <c r="D16" s="19">
        <f>D17+D18</f>
        <v>28</v>
      </c>
      <c r="E16" s="19">
        <f>E17+E18</f>
        <v>11</v>
      </c>
      <c r="F16" s="19">
        <f>F17+F18</f>
        <v>12</v>
      </c>
      <c r="G16" s="19">
        <f>G17+G18</f>
        <v>5</v>
      </c>
      <c r="H16" s="19">
        <f>H17+H18</f>
        <v>0</v>
      </c>
      <c r="I16" s="19">
        <f>I17+I18</f>
        <v>0</v>
      </c>
      <c r="J16" s="19">
        <f>J17+J18</f>
        <v>0</v>
      </c>
      <c r="K16" s="35"/>
    </row>
    <row r="17" spans="1:11" ht="20.65" customHeight="1">
      <c r="A17" s="6" t="s">
        <v>5</v>
      </c>
      <c r="B17" s="6"/>
      <c r="C17" s="19">
        <f>SUM(E17:J17)</f>
        <v>24</v>
      </c>
      <c r="D17" s="19">
        <f>SUM(E17:H17)</f>
        <v>24</v>
      </c>
      <c r="E17" s="26">
        <v>11</v>
      </c>
      <c r="F17" s="26">
        <v>10</v>
      </c>
      <c r="G17" s="26">
        <v>3</v>
      </c>
      <c r="H17" s="26">
        <v>0</v>
      </c>
      <c r="I17" s="26">
        <v>0</v>
      </c>
      <c r="J17" s="26">
        <v>0</v>
      </c>
      <c r="K17" s="35"/>
    </row>
    <row r="18" spans="1:11" ht="20.65" customHeight="1">
      <c r="A18" s="6" t="s">
        <v>6</v>
      </c>
      <c r="B18" s="6"/>
      <c r="C18" s="19">
        <f>SUM(E18:J18)</f>
        <v>4</v>
      </c>
      <c r="D18" s="19">
        <f>SUM(E18:H18)</f>
        <v>4</v>
      </c>
      <c r="E18" s="26">
        <v>0</v>
      </c>
      <c r="F18" s="26">
        <v>2</v>
      </c>
      <c r="G18" s="26">
        <v>2</v>
      </c>
      <c r="H18" s="26">
        <v>0</v>
      </c>
      <c r="I18" s="26">
        <v>0</v>
      </c>
      <c r="J18" s="26">
        <v>0</v>
      </c>
      <c r="K18" s="35"/>
    </row>
    <row r="19" spans="1:11" ht="20.65" customHeight="1">
      <c r="A19" s="6" t="s">
        <v>9</v>
      </c>
      <c r="B19" s="6"/>
      <c r="C19" s="19">
        <f>C20+C21</f>
        <v>166</v>
      </c>
      <c r="D19" s="19">
        <f>D20+D21</f>
        <v>166</v>
      </c>
      <c r="E19" s="19">
        <f>E20+E21</f>
        <v>11</v>
      </c>
      <c r="F19" s="19">
        <f>F20+F21</f>
        <v>118</v>
      </c>
      <c r="G19" s="19">
        <f>G20+G21</f>
        <v>32</v>
      </c>
      <c r="H19" s="19">
        <f>H20+H21</f>
        <v>5</v>
      </c>
      <c r="I19" s="19">
        <f>I20+I21</f>
        <v>0</v>
      </c>
      <c r="J19" s="19">
        <f>J20+J21</f>
        <v>0</v>
      </c>
      <c r="K19" s="35"/>
    </row>
    <row r="20" spans="1:11" ht="20.65" customHeight="1">
      <c r="A20" s="6" t="s">
        <v>5</v>
      </c>
      <c r="B20" s="6"/>
      <c r="C20" s="19">
        <f>SUM(E20:J20)</f>
        <v>113</v>
      </c>
      <c r="D20" s="19">
        <f>SUM(E20:H20)</f>
        <v>113</v>
      </c>
      <c r="E20" s="26">
        <v>6</v>
      </c>
      <c r="F20" s="26">
        <v>85</v>
      </c>
      <c r="G20" s="26">
        <v>18</v>
      </c>
      <c r="H20" s="26">
        <v>4</v>
      </c>
      <c r="I20" s="26">
        <v>0</v>
      </c>
      <c r="J20" s="26">
        <v>0</v>
      </c>
      <c r="K20" s="35"/>
    </row>
    <row r="21" spans="1:11" ht="20.65" customHeight="1">
      <c r="A21" s="6" t="s">
        <v>6</v>
      </c>
      <c r="B21" s="6"/>
      <c r="C21" s="19">
        <f>SUM(E21:J21)</f>
        <v>53</v>
      </c>
      <c r="D21" s="19">
        <f>SUM(E21:H21)</f>
        <v>53</v>
      </c>
      <c r="E21" s="26">
        <v>5</v>
      </c>
      <c r="F21" s="26">
        <v>33</v>
      </c>
      <c r="G21" s="26">
        <v>14</v>
      </c>
      <c r="H21" s="26">
        <v>1</v>
      </c>
      <c r="I21" s="26">
        <v>0</v>
      </c>
      <c r="J21" s="26">
        <v>0</v>
      </c>
      <c r="K21" s="35"/>
    </row>
    <row r="22" spans="1:11" ht="20.65" customHeight="1">
      <c r="A22" s="6" t="s">
        <v>10</v>
      </c>
      <c r="B22" s="6"/>
      <c r="C22" s="19">
        <f>C23+C24</f>
        <v>4943</v>
      </c>
      <c r="D22" s="19">
        <f>D23+D24</f>
        <v>4865</v>
      </c>
      <c r="E22" s="19">
        <f>E23+E24</f>
        <v>51</v>
      </c>
      <c r="F22" s="19">
        <f>F23+F24</f>
        <v>2027</v>
      </c>
      <c r="G22" s="19">
        <f>G23+G24</f>
        <v>2301</v>
      </c>
      <c r="H22" s="19">
        <f>H23+H24</f>
        <v>486</v>
      </c>
      <c r="I22" s="19">
        <f>I23+I24</f>
        <v>77</v>
      </c>
      <c r="J22" s="19">
        <f>J23+J24</f>
        <v>1</v>
      </c>
      <c r="K22" s="35"/>
    </row>
    <row r="23" spans="1:11" ht="20.65" customHeight="1">
      <c r="A23" s="6" t="s">
        <v>5</v>
      </c>
      <c r="B23" s="6"/>
      <c r="C23" s="19">
        <f>SUM(E23:J23)</f>
        <v>2070</v>
      </c>
      <c r="D23" s="19">
        <f>SUM(E23:H23)</f>
        <v>2030</v>
      </c>
      <c r="E23" s="26">
        <v>38</v>
      </c>
      <c r="F23" s="26">
        <v>988</v>
      </c>
      <c r="G23" s="26">
        <v>809</v>
      </c>
      <c r="H23" s="26">
        <v>195</v>
      </c>
      <c r="I23" s="26">
        <v>39</v>
      </c>
      <c r="J23" s="26">
        <v>1</v>
      </c>
      <c r="K23" s="35"/>
    </row>
    <row r="24" spans="1:11" ht="20.65" customHeight="1">
      <c r="A24" s="6" t="s">
        <v>6</v>
      </c>
      <c r="B24" s="6"/>
      <c r="C24" s="19">
        <f>SUM(E24:J24)</f>
        <v>2873</v>
      </c>
      <c r="D24" s="19">
        <f>SUM(E24:H24)</f>
        <v>2835</v>
      </c>
      <c r="E24" s="26">
        <v>13</v>
      </c>
      <c r="F24" s="26">
        <v>1039</v>
      </c>
      <c r="G24" s="26">
        <v>1492</v>
      </c>
      <c r="H24" s="26">
        <v>291</v>
      </c>
      <c r="I24" s="26">
        <v>38</v>
      </c>
      <c r="J24" s="26">
        <v>0</v>
      </c>
      <c r="K24" s="35"/>
    </row>
    <row r="25" spans="1:11" ht="20.65" customHeight="1">
      <c r="A25" s="6" t="s">
        <v>11</v>
      </c>
      <c r="B25" s="6"/>
      <c r="C25" s="19">
        <f>C26+C27</f>
        <v>1967</v>
      </c>
      <c r="D25" s="19">
        <f>D26+D27</f>
        <v>1865</v>
      </c>
      <c r="E25" s="19">
        <f>E26+E27</f>
        <v>4</v>
      </c>
      <c r="F25" s="19">
        <f>F26+F27</f>
        <v>255</v>
      </c>
      <c r="G25" s="19">
        <f>G26+G27</f>
        <v>1389</v>
      </c>
      <c r="H25" s="19">
        <f>H26+H27</f>
        <v>217</v>
      </c>
      <c r="I25" s="19">
        <f>I26+I27</f>
        <v>99</v>
      </c>
      <c r="J25" s="19">
        <f>J26+J27</f>
        <v>3</v>
      </c>
      <c r="K25" s="35"/>
    </row>
    <row r="26" spans="1:11" ht="20.65" customHeight="1">
      <c r="A26" s="6" t="s">
        <v>5</v>
      </c>
      <c r="B26" s="6"/>
      <c r="C26" s="19">
        <f>SUM(E26:J26)</f>
        <v>606</v>
      </c>
      <c r="D26" s="19">
        <f>SUM(E26:H26)</f>
        <v>573</v>
      </c>
      <c r="E26" s="26">
        <v>2</v>
      </c>
      <c r="F26" s="26">
        <v>118</v>
      </c>
      <c r="G26" s="26">
        <v>404</v>
      </c>
      <c r="H26" s="26">
        <v>49</v>
      </c>
      <c r="I26" s="26">
        <v>31</v>
      </c>
      <c r="J26" s="26">
        <v>2</v>
      </c>
      <c r="K26" s="35"/>
    </row>
    <row r="27" spans="1:11" ht="20.65" customHeight="1">
      <c r="A27" s="6" t="s">
        <v>6</v>
      </c>
      <c r="B27" s="6"/>
      <c r="C27" s="19">
        <f>SUM(E27:J27)</f>
        <v>1361</v>
      </c>
      <c r="D27" s="19">
        <f>SUM(E27:H27)</f>
        <v>1292</v>
      </c>
      <c r="E27" s="26">
        <v>2</v>
      </c>
      <c r="F27" s="26">
        <v>137</v>
      </c>
      <c r="G27" s="26">
        <v>985</v>
      </c>
      <c r="H27" s="26">
        <v>168</v>
      </c>
      <c r="I27" s="26">
        <v>68</v>
      </c>
      <c r="J27" s="26">
        <v>1</v>
      </c>
      <c r="K27" s="35"/>
    </row>
    <row r="28" spans="1:11" ht="20.65" customHeight="1">
      <c r="A28" s="6" t="s">
        <v>12</v>
      </c>
      <c r="B28" s="6"/>
      <c r="C28" s="19">
        <f>C29+C30</f>
        <v>1</v>
      </c>
      <c r="D28" s="19">
        <f>D29+D30</f>
        <v>1</v>
      </c>
      <c r="E28" s="19">
        <f>E29+E30</f>
        <v>0</v>
      </c>
      <c r="F28" s="19">
        <f>F29+F30</f>
        <v>0</v>
      </c>
      <c r="G28" s="19">
        <f>G29+G30</f>
        <v>0</v>
      </c>
      <c r="H28" s="19">
        <f>H29+H30</f>
        <v>1</v>
      </c>
      <c r="I28" s="19">
        <f>I29+I30</f>
        <v>0</v>
      </c>
      <c r="J28" s="19">
        <f>J29+J30</f>
        <v>0</v>
      </c>
      <c r="K28" s="35"/>
    </row>
    <row r="29" spans="1:11" ht="20.65" customHeight="1">
      <c r="A29" s="6" t="s">
        <v>5</v>
      </c>
      <c r="B29" s="6"/>
      <c r="C29" s="19">
        <f>SUM(E29:J29)</f>
        <v>0</v>
      </c>
      <c r="D29" s="19">
        <f>SUM(E29:H29)</f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35"/>
    </row>
    <row r="30" spans="1:11" ht="20.65" customHeight="1">
      <c r="A30" s="6" t="s">
        <v>6</v>
      </c>
      <c r="B30" s="6"/>
      <c r="C30" s="19">
        <f>SUM(E30:J30)</f>
        <v>1</v>
      </c>
      <c r="D30" s="19">
        <f>SUM(E30:H30)</f>
        <v>1</v>
      </c>
      <c r="E30" s="26">
        <v>0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35"/>
    </row>
    <row r="31" spans="1:11" ht="20.65" customHeight="1">
      <c r="A31" s="6" t="s">
        <v>13</v>
      </c>
      <c r="B31" s="6"/>
      <c r="C31" s="19">
        <f>C32+C33</f>
        <v>302</v>
      </c>
      <c r="D31" s="19">
        <f>D32+D33</f>
        <v>302</v>
      </c>
      <c r="E31" s="19">
        <f>E32+E33</f>
        <v>3</v>
      </c>
      <c r="F31" s="19">
        <f>F32+F33</f>
        <v>50</v>
      </c>
      <c r="G31" s="19">
        <f>G32+G33</f>
        <v>198</v>
      </c>
      <c r="H31" s="19">
        <f>H32+H33</f>
        <v>51</v>
      </c>
      <c r="I31" s="19">
        <f>I32+I33</f>
        <v>0</v>
      </c>
      <c r="J31" s="19">
        <f>J32+J33</f>
        <v>0</v>
      </c>
      <c r="K31" s="35"/>
    </row>
    <row r="32" spans="1:11" ht="20.65" customHeight="1">
      <c r="A32" s="6" t="s">
        <v>5</v>
      </c>
      <c r="B32" s="6"/>
      <c r="C32" s="19">
        <f>SUM(E32:J32)</f>
        <v>27</v>
      </c>
      <c r="D32" s="19">
        <f>SUM(E32:H32)</f>
        <v>27</v>
      </c>
      <c r="E32" s="27">
        <v>2</v>
      </c>
      <c r="F32" s="27">
        <v>2</v>
      </c>
      <c r="G32" s="27">
        <v>20</v>
      </c>
      <c r="H32" s="27">
        <v>3</v>
      </c>
      <c r="I32" s="27">
        <v>0</v>
      </c>
      <c r="J32" s="27">
        <v>0</v>
      </c>
      <c r="K32" s="35"/>
    </row>
    <row r="33" spans="1:11" ht="20.65" customHeight="1">
      <c r="A33" s="6" t="s">
        <v>6</v>
      </c>
      <c r="B33" s="6"/>
      <c r="C33" s="19">
        <f>SUM(E33:J33)</f>
        <v>275</v>
      </c>
      <c r="D33" s="19">
        <f>SUM(E33:H33)</f>
        <v>275</v>
      </c>
      <c r="E33" s="27">
        <v>1</v>
      </c>
      <c r="F33" s="27">
        <v>48</v>
      </c>
      <c r="G33" s="27">
        <v>178</v>
      </c>
      <c r="H33" s="27">
        <v>48</v>
      </c>
      <c r="I33" s="27">
        <v>0</v>
      </c>
      <c r="J33" s="27">
        <v>0</v>
      </c>
      <c r="K33" s="35"/>
    </row>
    <row r="34" spans="1:11" ht="20.65" customHeight="1">
      <c r="A34" s="6" t="s">
        <v>14</v>
      </c>
      <c r="B34" s="6"/>
      <c r="C34" s="19">
        <f>C35+C36</f>
        <v>0</v>
      </c>
      <c r="D34" s="19">
        <f>D35+D36</f>
        <v>0</v>
      </c>
      <c r="E34" s="19">
        <f>E35+E36</f>
        <v>0</v>
      </c>
      <c r="F34" s="19">
        <f>F35+F36</f>
        <v>0</v>
      </c>
      <c r="G34" s="19">
        <f>G35+G36</f>
        <v>0</v>
      </c>
      <c r="H34" s="19">
        <f>H35+H36</f>
        <v>0</v>
      </c>
      <c r="I34" s="19">
        <f>I35+I36</f>
        <v>0</v>
      </c>
      <c r="J34" s="19">
        <f>J35+J36</f>
        <v>0</v>
      </c>
      <c r="K34" s="35"/>
    </row>
    <row r="35" spans="1:11" ht="20.65" customHeight="1">
      <c r="A35" s="6" t="s">
        <v>5</v>
      </c>
      <c r="B35" s="6"/>
      <c r="C35" s="19">
        <f>SUM(E35:J35)</f>
        <v>0</v>
      </c>
      <c r="D35" s="19">
        <f>SUM(E35:H35)</f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5"/>
    </row>
    <row r="36" spans="1:11" ht="20.65" customHeight="1">
      <c r="A36" s="6" t="s">
        <v>6</v>
      </c>
      <c r="B36" s="6"/>
      <c r="C36" s="19">
        <f>SUM(E36:J36)</f>
        <v>0</v>
      </c>
      <c r="D36" s="19">
        <f>SUM(E36:H36)</f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5"/>
    </row>
    <row r="37" spans="1:11" ht="20.65" customHeight="1">
      <c r="A37" s="6" t="s">
        <v>15</v>
      </c>
      <c r="B37" s="6"/>
      <c r="C37" s="19">
        <f>C38+C39</f>
        <v>34</v>
      </c>
      <c r="D37" s="19">
        <f>D38+D39</f>
        <v>34</v>
      </c>
      <c r="E37" s="19">
        <f>E38+E39</f>
        <v>2</v>
      </c>
      <c r="F37" s="19">
        <f>F38+F39</f>
        <v>27</v>
      </c>
      <c r="G37" s="19">
        <f>G38+G39</f>
        <v>5</v>
      </c>
      <c r="H37" s="19">
        <f>H38+H39</f>
        <v>0</v>
      </c>
      <c r="I37" s="19">
        <f>I38+I39</f>
        <v>0</v>
      </c>
      <c r="J37" s="19">
        <f>J38+J39</f>
        <v>0</v>
      </c>
      <c r="K37" s="35"/>
    </row>
    <row r="38" spans="1:11" ht="20.65" customHeight="1">
      <c r="A38" s="6" t="s">
        <v>5</v>
      </c>
      <c r="B38" s="6"/>
      <c r="C38" s="19">
        <f>SUM(E38:J38)</f>
        <v>34</v>
      </c>
      <c r="D38" s="19">
        <f>SUM(E38:H38)</f>
        <v>34</v>
      </c>
      <c r="E38" s="26">
        <v>2</v>
      </c>
      <c r="F38" s="26">
        <v>27</v>
      </c>
      <c r="G38" s="26">
        <v>5</v>
      </c>
      <c r="H38" s="26">
        <v>0</v>
      </c>
      <c r="I38" s="26">
        <v>0</v>
      </c>
      <c r="J38" s="26">
        <v>0</v>
      </c>
      <c r="K38" s="35"/>
    </row>
    <row r="39" spans="1:11" ht="20.65" customHeight="1">
      <c r="A39" s="6" t="s">
        <v>6</v>
      </c>
      <c r="B39" s="6"/>
      <c r="C39" s="19">
        <f>SUM(E39:J39)</f>
        <v>0</v>
      </c>
      <c r="D39" s="19">
        <f>SUM(E39:H39)</f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35"/>
    </row>
    <row r="40" spans="1:11" ht="20.65" customHeight="1">
      <c r="A40" s="6" t="s">
        <v>16</v>
      </c>
      <c r="B40" s="6"/>
      <c r="C40" s="19">
        <f>C41+C42</f>
        <v>4388</v>
      </c>
      <c r="D40" s="19">
        <f>D41+D42</f>
        <v>3797</v>
      </c>
      <c r="E40" s="19">
        <f>E41+E42</f>
        <v>12</v>
      </c>
      <c r="F40" s="19">
        <f>F41+F42</f>
        <v>621</v>
      </c>
      <c r="G40" s="19">
        <f>G41+G42</f>
        <v>1337</v>
      </c>
      <c r="H40" s="19">
        <f>H41+H42</f>
        <v>1827</v>
      </c>
      <c r="I40" s="19">
        <f>I41+I42</f>
        <v>580</v>
      </c>
      <c r="J40" s="19">
        <f>J41+J42</f>
        <v>11</v>
      </c>
      <c r="K40" s="35"/>
    </row>
    <row r="41" spans="1:11" ht="20.65" customHeight="1">
      <c r="A41" s="6" t="s">
        <v>5</v>
      </c>
      <c r="B41" s="6"/>
      <c r="C41" s="19">
        <f>SUM(E41:J41)</f>
        <v>4043</v>
      </c>
      <c r="D41" s="19">
        <f>SUM(E41:H41)</f>
        <v>3455</v>
      </c>
      <c r="E41" s="26">
        <v>12</v>
      </c>
      <c r="F41" s="26">
        <v>514</v>
      </c>
      <c r="G41" s="26">
        <v>1159</v>
      </c>
      <c r="H41" s="26">
        <v>1770</v>
      </c>
      <c r="I41" s="26">
        <v>577</v>
      </c>
      <c r="J41" s="26">
        <v>11</v>
      </c>
      <c r="K41" s="35"/>
    </row>
    <row r="42" spans="1:11" ht="20.65" customHeight="1">
      <c r="A42" s="6" t="s">
        <v>6</v>
      </c>
      <c r="B42" s="6"/>
      <c r="C42" s="19">
        <f>SUM(E42:J42)</f>
        <v>345</v>
      </c>
      <c r="D42" s="19">
        <f>SUM(E42:H42)</f>
        <v>342</v>
      </c>
      <c r="E42" s="26">
        <v>0</v>
      </c>
      <c r="F42" s="26">
        <v>107</v>
      </c>
      <c r="G42" s="26">
        <v>178</v>
      </c>
      <c r="H42" s="26">
        <v>57</v>
      </c>
      <c r="I42" s="26">
        <v>3</v>
      </c>
      <c r="J42" s="26">
        <v>0</v>
      </c>
      <c r="K42" s="35"/>
    </row>
    <row r="43" spans="1:11" ht="20.65" customHeight="1">
      <c r="A43" s="6" t="s">
        <v>17</v>
      </c>
      <c r="B43" s="6"/>
      <c r="C43" s="19">
        <f>C44+C45</f>
        <v>3560</v>
      </c>
      <c r="D43" s="19">
        <f>D44+D45</f>
        <v>3269</v>
      </c>
      <c r="E43" s="19">
        <f>E44+E45</f>
        <v>0</v>
      </c>
      <c r="F43" s="19">
        <f>F44+F45</f>
        <v>124</v>
      </c>
      <c r="G43" s="19">
        <f>G44+G45</f>
        <v>1714</v>
      </c>
      <c r="H43" s="19">
        <f>H44+H45</f>
        <v>1431</v>
      </c>
      <c r="I43" s="19">
        <f>I44+I45</f>
        <v>286</v>
      </c>
      <c r="J43" s="19">
        <f>J44+J45</f>
        <v>5</v>
      </c>
      <c r="K43" s="35"/>
    </row>
    <row r="44" spans="1:11" ht="20.65" customHeight="1">
      <c r="A44" s="6" t="s">
        <v>5</v>
      </c>
      <c r="B44" s="6"/>
      <c r="C44" s="19">
        <f>SUM(E44:J44)</f>
        <v>2992</v>
      </c>
      <c r="D44" s="19">
        <f>SUM(E44:H44)</f>
        <v>2726</v>
      </c>
      <c r="E44" s="26">
        <v>0</v>
      </c>
      <c r="F44" s="26">
        <v>95</v>
      </c>
      <c r="G44" s="26">
        <v>1304</v>
      </c>
      <c r="H44" s="26">
        <v>1327</v>
      </c>
      <c r="I44" s="26">
        <v>261</v>
      </c>
      <c r="J44" s="26">
        <v>5</v>
      </c>
      <c r="K44" s="35"/>
    </row>
    <row r="45" spans="1:11" ht="20.65" customHeight="1">
      <c r="A45" s="6" t="s">
        <v>6</v>
      </c>
      <c r="B45" s="6"/>
      <c r="C45" s="19">
        <f>SUM(E45:J45)</f>
        <v>568</v>
      </c>
      <c r="D45" s="19">
        <f>SUM(E45:H45)</f>
        <v>543</v>
      </c>
      <c r="E45" s="26">
        <v>0</v>
      </c>
      <c r="F45" s="26">
        <v>29</v>
      </c>
      <c r="G45" s="26">
        <v>410</v>
      </c>
      <c r="H45" s="26">
        <v>104</v>
      </c>
      <c r="I45" s="26">
        <v>25</v>
      </c>
      <c r="J45" s="26">
        <v>0</v>
      </c>
      <c r="K45" s="35"/>
    </row>
    <row r="46" spans="1:11" ht="20.65" customHeight="1">
      <c r="A46" s="7"/>
      <c r="B46" s="7"/>
      <c r="C46" s="20"/>
      <c r="D46" s="20"/>
      <c r="E46" s="20"/>
      <c r="F46" s="20"/>
      <c r="G46" s="20"/>
      <c r="H46" s="20"/>
      <c r="I46" s="20"/>
      <c r="J46" s="20"/>
      <c r="K46" s="36" t="s">
        <v>39</v>
      </c>
    </row>
    <row r="47" spans="1:11" ht="19.55" customHeight="1">
      <c r="A47" s="8" t="s">
        <v>18</v>
      </c>
      <c r="B47" s="8"/>
      <c r="C47" s="14"/>
      <c r="D47" s="14"/>
      <c r="E47" s="9"/>
      <c r="F47" s="9"/>
      <c r="G47" s="9"/>
      <c r="H47" s="9"/>
      <c r="I47" s="9"/>
      <c r="J47" s="9"/>
      <c r="K47" s="9"/>
    </row>
    <row r="48" spans="1:11" ht="25.7" customHeight="1">
      <c r="A48" s="9" t="s">
        <v>19</v>
      </c>
      <c r="B48" s="9"/>
      <c r="C48" s="14"/>
      <c r="D48" s="14"/>
      <c r="E48" s="14"/>
      <c r="F48" s="14"/>
      <c r="G48" s="14"/>
      <c r="H48" s="14"/>
      <c r="I48" s="14"/>
      <c r="J48" s="14"/>
      <c r="K48" s="9"/>
    </row>
    <row r="49" spans="1:11" ht="25.5" customHeight="1">
      <c r="A49" s="10"/>
      <c r="B49" s="13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3.05" customHeight="1">
      <c r="A50" s="11" t="s">
        <v>20</v>
      </c>
      <c r="B50" s="14"/>
      <c r="C50" s="21"/>
      <c r="D50" s="21"/>
      <c r="E50" s="10"/>
      <c r="F50" s="10"/>
      <c r="G50" s="10"/>
      <c r="H50" s="10"/>
      <c r="I50" s="10"/>
      <c r="J50" s="10"/>
      <c r="K50" s="10"/>
    </row>
    <row r="51" spans="1:12" ht="23.05" customHeight="1">
      <c r="A51" s="12" t="s">
        <v>21</v>
      </c>
      <c r="B51" s="12"/>
      <c r="C51" s="12"/>
      <c r="D51" s="14"/>
      <c r="E51" s="14"/>
      <c r="F51" s="14"/>
      <c r="G51" s="14"/>
      <c r="H51" s="14"/>
      <c r="I51" s="14"/>
      <c r="J51" s="14"/>
      <c r="K51" s="9"/>
      <c r="L51" s="9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56">
    <mergeCell ref="A41:B41"/>
    <mergeCell ref="A42:B42"/>
    <mergeCell ref="A43:B43"/>
    <mergeCell ref="A44:B44"/>
    <mergeCell ref="A45:B45"/>
    <mergeCell ref="A40:B40"/>
    <mergeCell ref="A34:B34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D7:D9"/>
    <mergeCell ref="E7:E9"/>
    <mergeCell ref="F7:F9"/>
    <mergeCell ref="G7:G9"/>
    <mergeCell ref="A11:B11"/>
    <mergeCell ref="A12:B12"/>
    <mergeCell ref="A13:B13"/>
    <mergeCell ref="A14:B14"/>
    <mergeCell ref="A15:B15"/>
    <mergeCell ref="H7:H9"/>
    <mergeCell ref="A10:B10"/>
    <mergeCell ref="A4:K4"/>
    <mergeCell ref="A5:B5"/>
    <mergeCell ref="E5:H5"/>
    <mergeCell ref="J5:K5"/>
    <mergeCell ref="A6:B9"/>
    <mergeCell ref="C6:C9"/>
    <mergeCell ref="D6:H6"/>
    <mergeCell ref="I6:I9"/>
    <mergeCell ref="J6:J9"/>
    <mergeCell ref="K6:K9"/>
    <mergeCell ref="A3:K3"/>
    <mergeCell ref="A1:B1"/>
    <mergeCell ref="J1:K1"/>
    <mergeCell ref="A2:B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