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<sst xmlns="http://schemas.openxmlformats.org/spreadsheetml/2006/main" count="73" uniqueCount="72">
  <si>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公開類</t>
  </si>
  <si>
    <t>月　　報</t>
  </si>
  <si>
    <t>臺中市政府警察局烏日分局治安顧慮人口數(修正報表)</t>
  </si>
  <si>
    <t>中華民國111年9月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</si>
  <si>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</si>
  <si>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</si>
  <si>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</si>
  <si>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</si>
  <si>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</si>
  <si>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</si>
  <si>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</si>
  <si>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</si>
  <si>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</si>
  <si>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</si>
  <si>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</si>
  <si>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</si>
  <si>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</si>
  <si>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</si>
  <si>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</si>
  <si>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</si>
  <si>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</si>
  <si>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</si>
  <si>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</si>
  <si>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</si>
  <si>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</si>
  <si>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</si>
  <si>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</si>
  <si>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修正原因:數字誤植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</si>
  <si>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</si>
  <si>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</si>
  <si>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</si>
  <si>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</si>
  <si>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</si>
  <si>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</si>
  <si>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</si>
  <si>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</si>
  <si>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</si>
  <si>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</si>
  <si>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</si>
  <si>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</si>
  <si>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</si>
  <si>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</si>
  <si>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</si>
  <si>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</si>
  <si>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</si>
  <si>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</si>
  <si>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</si>
  <si>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</si>
  <si>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</si>
  <si>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</si>
  <si>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</si>
  <si>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</si>
  <si>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</si>
  <si>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</si>
  <si>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</si>
  <si>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</si>
  <si>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</si>
  <si>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</si>
  <si>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</si>
  <si>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</si>
  <si>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</si>
  <si>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</si>
  <si>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</si>
  <si>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</si>
  <si>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</si>
  <si>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</si>
  <si>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</si>
  <si>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</si>
  <si>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</si>
  <si>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</si>
  <si>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</si>
  <si>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中華民國111年10月 17日編製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</si>
</sst>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0" width="8.00390625" style="0" customWidth="1"/>
    <col min="11" max="27" width="7.00390625" style="0" customWidth="1"/>
    <col min="28" max="28" width="15.00390625" style="0" customWidth="1"/>
  </cols>
  <sheetData>
    <row r="1" spans="1:29" ht="29.4" customHeight="1">
      <c r="A1" s="1" t="s">
        <v>0</v>
      </c>
      <c r="B1" s="11" t="s">
        <v>28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60</v>
      </c>
      <c r="X1" s="28"/>
      <c r="Y1" s="28"/>
      <c r="Z1" s="28"/>
      <c r="AA1" s="31" t="s">
        <v>67</v>
      </c>
      <c r="AB1" s="31"/>
      <c r="AC1" s="36"/>
    </row>
    <row r="2" spans="1:29" ht="24.3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61</v>
      </c>
      <c r="X2" s="28"/>
      <c r="Y2" s="28"/>
      <c r="Z2" s="28"/>
      <c r="AA2" s="32" t="s">
        <v>68</v>
      </c>
      <c r="AB2" s="32"/>
      <c r="AC2" s="36"/>
    </row>
    <row r="3" spans="1:28" ht="33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4" customHeight="1">
      <c r="A5" s="4" t="s">
        <v>4</v>
      </c>
      <c r="B5" s="12" t="s">
        <v>29</v>
      </c>
      <c r="C5" s="14" t="s">
        <v>30</v>
      </c>
      <c r="D5" s="14"/>
      <c r="E5" s="14"/>
      <c r="F5" s="14"/>
      <c r="G5" s="14"/>
      <c r="H5" s="14"/>
      <c r="I5" s="14"/>
      <c r="J5" s="16" t="s">
        <v>42</v>
      </c>
      <c r="K5" s="15" t="s">
        <v>45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64</v>
      </c>
      <c r="Z5" s="30"/>
      <c r="AA5" s="16" t="s">
        <v>69</v>
      </c>
      <c r="AB5" s="33" t="s">
        <v>70</v>
      </c>
    </row>
    <row r="6" spans="1:28" ht="20.4" customHeight="1">
      <c r="A6" s="4"/>
      <c r="B6" s="12"/>
      <c r="C6" s="15" t="s">
        <v>31</v>
      </c>
      <c r="D6" s="15"/>
      <c r="E6" s="15" t="s">
        <v>35</v>
      </c>
      <c r="F6" s="15"/>
      <c r="G6" s="15"/>
      <c r="H6" s="15" t="s">
        <v>39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3"/>
    </row>
    <row r="7" spans="1:28" ht="30.3" customHeight="1">
      <c r="A7" s="4"/>
      <c r="B7" s="12"/>
      <c r="C7" s="16" t="s">
        <v>32</v>
      </c>
      <c r="D7" s="16" t="s">
        <v>34</v>
      </c>
      <c r="E7" s="16" t="s">
        <v>36</v>
      </c>
      <c r="F7" s="16" t="s">
        <v>37</v>
      </c>
      <c r="G7" s="16" t="s">
        <v>38</v>
      </c>
      <c r="H7" s="16" t="s">
        <v>40</v>
      </c>
      <c r="I7" s="16" t="s">
        <v>41</v>
      </c>
      <c r="J7" s="16"/>
      <c r="K7" s="16" t="s">
        <v>46</v>
      </c>
      <c r="L7" s="16" t="s">
        <v>47</v>
      </c>
      <c r="M7" s="16" t="s">
        <v>48</v>
      </c>
      <c r="N7" s="16" t="s">
        <v>49</v>
      </c>
      <c r="O7" s="25" t="s">
        <v>50</v>
      </c>
      <c r="P7" s="25"/>
      <c r="Q7" s="25"/>
      <c r="R7" s="25"/>
      <c r="S7" s="25"/>
      <c r="T7" s="25"/>
      <c r="U7" s="25"/>
      <c r="V7" s="25"/>
      <c r="W7" s="25"/>
      <c r="X7" s="16" t="s">
        <v>63</v>
      </c>
      <c r="Y7" s="16" t="s">
        <v>65</v>
      </c>
      <c r="Z7" s="16" t="s">
        <v>66</v>
      </c>
      <c r="AA7" s="16"/>
      <c r="AB7" s="33"/>
    </row>
    <row r="8" spans="1:28" ht="29.5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51</v>
      </c>
      <c r="P8" s="12" t="s">
        <v>52</v>
      </c>
      <c r="Q8" s="25" t="s">
        <v>53</v>
      </c>
      <c r="R8" s="25"/>
      <c r="S8" s="25"/>
      <c r="T8" s="25"/>
      <c r="U8" s="25"/>
      <c r="V8" s="25"/>
      <c r="W8" s="16" t="s">
        <v>62</v>
      </c>
      <c r="X8" s="16"/>
      <c r="Y8" s="16"/>
      <c r="Z8" s="16"/>
      <c r="AA8" s="16"/>
      <c r="AB8" s="33"/>
    </row>
    <row r="9" spans="1:28" ht="70.6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54</v>
      </c>
      <c r="R9" s="25" t="s">
        <v>55</v>
      </c>
      <c r="S9" s="16" t="s">
        <v>37</v>
      </c>
      <c r="T9" s="25" t="s">
        <v>57</v>
      </c>
      <c r="U9" s="16" t="s">
        <v>58</v>
      </c>
      <c r="V9" s="16" t="s">
        <v>59</v>
      </c>
      <c r="W9" s="16"/>
      <c r="X9" s="16"/>
      <c r="Y9" s="16"/>
      <c r="Z9" s="16"/>
      <c r="AA9" s="16"/>
      <c r="AB9" s="33"/>
    </row>
    <row r="10" spans="1:28" ht="18.9" customHeight="1">
      <c r="A10" s="5" t="s">
        <v>5</v>
      </c>
      <c r="B10" s="13">
        <f>SUM(B11:B25)</f>
        <v>432</v>
      </c>
      <c r="C10" s="13">
        <f>SUM(C11:C25)</f>
        <v>8</v>
      </c>
      <c r="D10" s="13">
        <f>SUM(D11:D25)</f>
        <v>0</v>
      </c>
      <c r="E10" s="13">
        <f>SUM(E11:E25)</f>
        <v>0</v>
      </c>
      <c r="F10" s="13">
        <f>SUM(F11:F25)</f>
        <v>10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430</v>
      </c>
      <c r="K10" s="13">
        <f>SUM(K11:K25)</f>
        <v>16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16</v>
      </c>
      <c r="P10" s="13">
        <f>SUM(P11:P25)</f>
        <v>3</v>
      </c>
      <c r="Q10" s="13">
        <f>SUM(Q11:Q25)</f>
        <v>3</v>
      </c>
      <c r="R10" s="13">
        <f>SUM(R11:R25)</f>
        <v>0</v>
      </c>
      <c r="S10" s="13">
        <f>SUM(S11:S25)</f>
        <v>3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16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9" customHeight="1">
      <c r="A11" s="5" t="s">
        <v>6</v>
      </c>
      <c r="B11" s="13">
        <v>5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f>B11+C11+D11-E11-F11-G11</f>
        <v>4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18.9" customHeight="1">
      <c r="A12" s="5" t="s">
        <v>7</v>
      </c>
      <c r="B12" s="13">
        <v>15</v>
      </c>
      <c r="C12" s="13">
        <v>0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f>B12+C12+D12-E12-F12-G12</f>
        <v>13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0</v>
      </c>
      <c r="Y12" s="13">
        <v>0</v>
      </c>
      <c r="Z12" s="13">
        <v>0</v>
      </c>
      <c r="AA12" s="13">
        <v>0</v>
      </c>
      <c r="AB12" s="34"/>
    </row>
    <row r="13" spans="1:28" ht="18.9" customHeight="1">
      <c r="A13" s="5" t="s">
        <v>8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1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0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18.9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1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18.9" customHeight="1">
      <c r="A15" s="5" t="s">
        <v>10</v>
      </c>
      <c r="B15" s="13">
        <v>14</v>
      </c>
      <c r="C15" s="13">
        <v>0</v>
      </c>
      <c r="D15" s="13">
        <v>0</v>
      </c>
      <c r="E15" s="13">
        <v>0</v>
      </c>
      <c r="F15" s="13">
        <v>3</v>
      </c>
      <c r="G15" s="13">
        <v>0</v>
      </c>
      <c r="H15" s="13">
        <v>0</v>
      </c>
      <c r="I15" s="13">
        <v>0</v>
      </c>
      <c r="J15" s="13">
        <f>B15+C15+D15-E15-F15-G15</f>
        <v>11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2</v>
      </c>
      <c r="P15" s="13">
        <v>0</v>
      </c>
      <c r="Q15" s="13">
        <v>2</v>
      </c>
      <c r="R15" s="13">
        <v>0</v>
      </c>
      <c r="S15" s="13">
        <v>2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0</v>
      </c>
      <c r="Y15" s="13">
        <v>0</v>
      </c>
      <c r="Z15" s="13">
        <v>0</v>
      </c>
      <c r="AA15" s="13">
        <v>0</v>
      </c>
      <c r="AB15" s="34"/>
    </row>
    <row r="16" spans="1:28" ht="18.9" customHeight="1">
      <c r="A16" s="5" t="s">
        <v>11</v>
      </c>
      <c r="B16" s="13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5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18.9" customHeight="1">
      <c r="A17" s="5" t="s">
        <v>12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18.75" customHeight="1">
      <c r="A18" s="5" t="s">
        <v>13</v>
      </c>
      <c r="B18" s="13">
        <v>74</v>
      </c>
      <c r="C18" s="13">
        <v>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B18+C18+D18-E18-F18-G18</f>
        <v>78</v>
      </c>
      <c r="K18" s="13">
        <f>SUM(L18:N18,W18:X18)</f>
        <v>8</v>
      </c>
      <c r="L18" s="13">
        <v>0</v>
      </c>
      <c r="M18" s="13">
        <v>0</v>
      </c>
      <c r="N18" s="13">
        <v>0</v>
      </c>
      <c r="O18" s="13">
        <v>6</v>
      </c>
      <c r="P18" s="13">
        <v>2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>O18+P18-Q18</f>
        <v>8</v>
      </c>
      <c r="X18" s="13">
        <v>0</v>
      </c>
      <c r="Y18" s="13">
        <v>0</v>
      </c>
      <c r="Z18" s="13">
        <v>0</v>
      </c>
      <c r="AA18" s="13">
        <v>0</v>
      </c>
      <c r="AB18" s="34"/>
    </row>
    <row r="19" spans="1:28" ht="18.75" customHeight="1">
      <c r="A19" s="5" t="s">
        <v>14</v>
      </c>
      <c r="B19" s="13">
        <v>75</v>
      </c>
      <c r="C19" s="13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B19+C19+D19-E19-F19-G19</f>
        <v>77</v>
      </c>
      <c r="K19" s="13">
        <f>SUM(L19:N19,W19:X19)</f>
        <v>4</v>
      </c>
      <c r="L19" s="13">
        <v>0</v>
      </c>
      <c r="M19" s="13">
        <v>0</v>
      </c>
      <c r="N19" s="13">
        <v>0</v>
      </c>
      <c r="O19" s="13">
        <v>3</v>
      </c>
      <c r="P19" s="13">
        <v>1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4</v>
      </c>
      <c r="X19" s="13">
        <v>0</v>
      </c>
      <c r="Y19" s="13">
        <v>0</v>
      </c>
      <c r="Z19" s="13">
        <v>0</v>
      </c>
      <c r="AA19" s="13">
        <v>0</v>
      </c>
      <c r="AB19" s="34"/>
    </row>
    <row r="20" spans="1:28" ht="18.75" customHeight="1">
      <c r="A20" s="5" t="s">
        <v>15</v>
      </c>
      <c r="B20" s="13">
        <v>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8</v>
      </c>
      <c r="K20" s="13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18.7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18.75" customHeight="1">
      <c r="A22" s="5" t="s">
        <v>17</v>
      </c>
      <c r="B22" s="13">
        <v>19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f>B22+C22+D22-E22-F22-G22</f>
        <v>18</v>
      </c>
      <c r="K22" s="13">
        <f>SUM(L22:N22,W22:X22)</f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18.75" customHeight="1">
      <c r="A23" s="5" t="s">
        <v>18</v>
      </c>
      <c r="B23" s="13">
        <v>193</v>
      </c>
      <c r="C23" s="13">
        <v>0</v>
      </c>
      <c r="D23" s="13">
        <v>0</v>
      </c>
      <c r="E23" s="13">
        <v>0</v>
      </c>
      <c r="F23" s="13">
        <v>3</v>
      </c>
      <c r="G23" s="13">
        <v>0</v>
      </c>
      <c r="H23" s="13">
        <v>0</v>
      </c>
      <c r="I23" s="13">
        <v>0</v>
      </c>
      <c r="J23" s="13">
        <f>B23+C23+D23-E23-F23-G23</f>
        <v>190</v>
      </c>
      <c r="K23" s="13">
        <f>SUM(L23:N23,W23:X23)</f>
        <v>3</v>
      </c>
      <c r="L23" s="13">
        <v>0</v>
      </c>
      <c r="M23" s="13">
        <v>0</v>
      </c>
      <c r="N23" s="13">
        <v>0</v>
      </c>
      <c r="O23" s="13">
        <v>4</v>
      </c>
      <c r="P23" s="13">
        <v>0</v>
      </c>
      <c r="Q23" s="13">
        <v>1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f>O23+P23-Q23</f>
        <v>3</v>
      </c>
      <c r="X23" s="13">
        <v>0</v>
      </c>
      <c r="Y23" s="13">
        <v>0</v>
      </c>
      <c r="Z23" s="13">
        <v>0</v>
      </c>
      <c r="AA23" s="13">
        <v>0</v>
      </c>
      <c r="AB23" s="34"/>
    </row>
    <row r="24" spans="1:28" ht="18.75" customHeight="1">
      <c r="A24" s="6" t="s">
        <v>19</v>
      </c>
      <c r="B24" s="13">
        <v>20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21</v>
      </c>
      <c r="K24" s="13">
        <f>SUM(L24:N24,W24:X24)</f>
        <v>1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1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18.7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4"/>
    </row>
    <row r="26" spans="1:28" ht="15">
      <c r="A26" s="7" t="s">
        <v>21</v>
      </c>
      <c r="B26" s="7"/>
      <c r="C26" s="7" t="s">
        <v>33</v>
      </c>
      <c r="D26" s="7"/>
      <c r="E26" s="17"/>
      <c r="F26" s="7"/>
      <c r="G26" s="7"/>
      <c r="H26" s="7"/>
      <c r="I26" s="17"/>
      <c r="J26" s="7" t="s">
        <v>43</v>
      </c>
      <c r="K26" s="7"/>
      <c r="L26" s="7"/>
      <c r="M26" s="7"/>
      <c r="N26" s="17"/>
      <c r="O26" s="7"/>
      <c r="P26" s="7"/>
      <c r="Q26" s="17"/>
      <c r="R26" s="7" t="s">
        <v>56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44</v>
      </c>
      <c r="K27" s="8"/>
      <c r="L27" s="8"/>
      <c r="M27" s="8"/>
    </row>
    <row r="28" ht="12.8" customHeight="1">
      <c r="AB28" s="35" t="s">
        <v>71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.35" customHeight="1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