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<sst xmlns="http://schemas.openxmlformats.org/spreadsheetml/2006/main" count="71">
  <si>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</si>
  <si>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</si>
  <si>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臺中市政府警察局霧峰分局治安顧慮人口數</t>
  </si>
  <si>
    <t>中華民國　111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</si>
  <si>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</si>
  <si>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</si>
  <si>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</si>
  <si>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</si>
  <si>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</si>
  <si>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</si>
  <si>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</si>
  <si>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</si>
  <si>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</si>
  <si>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</si>
  <si>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</si>
  <si>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</si>
  <si>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</si>
  <si>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</si>
  <si>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</si>
  <si>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</si>
  <si>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</si>
  <si>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</si>
  <si>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</si>
  <si>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</si>
  <si>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</si>
  <si>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</si>
  <si>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</si>
  <si>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</si>
  <si>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</si>
  <si>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</si>
  <si>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</si>
  <si>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</si>
  <si>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</si>
  <si>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</si>
  <si>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</si>
  <si>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</si>
  <si>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</si>
  <si>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</si>
  <si>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</si>
  <si>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</si>
  <si>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</si>
  <si>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</si>
  <si>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</si>
  <si>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</si>
  <si>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</si>
  <si>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</si>
  <si>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</si>
  <si>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</si>
  <si>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</si>
  <si>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</si>
  <si>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</si>
  <si>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</si>
  <si>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</si>
  <si>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</si>
  <si>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</si>
  <si>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</si>
  <si>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</si>
  <si>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</si>
  <si>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</si>
  <si>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</si>
  <si>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</si>
  <si>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</si>
  <si>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</si>
  <si>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</si>
  <si>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</si>
  <si>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</si>
  <si>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</si>
  <si>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</si>
  <si>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</si>
  <si>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</si>
  <si>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111年3月1日編製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</si>
</sst>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3" fillId="2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5" fillId="2" borderId="1" xfId="0" applyFont="true" applyFill="true" applyBorder="true">
      <alignment horizontal="center" vertical="center" wrapText="true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196" fontId="1" borderId="1" xfId="0" applyNumberFormat="true" applyFont="true" applyBorder="true"/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 wrapText="true"/>
    </xf>
    <xf numFmtId="0" fontId="3" borderId="2" xfId="0" applyFont="true" applyBorder="true"/>
    <xf numFmtId="0" fontId="1" borderId="1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0" fontId="1" borderId="6" xfId="0" applyFont="true" applyBorder="true">
      <alignment horizontal="center" vertical="center" wrapText="true"/>
    </xf>
    <xf numFmtId="0" fontId="4" borderId="6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D63"/>
  <sheetViews>
    <sheetView zoomScale="100" topLeftCell="A1" workbookViewId="0" showGridLines="true" showRowColHeaders="true">
      <selection activeCell="AF16" sqref="AF16:AF16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7.00390625" hidden="false" outlineLevel="0"/>
    <col min="10" max="12" bestFit="false" customWidth="true" width="8.00390625" hidden="false" outlineLevel="0"/>
    <col min="13" max="22" bestFit="false" customWidth="true" width="7.00390625" hidden="false" outlineLevel="0"/>
    <col min="23" max="23" bestFit="false" customWidth="true" width="8.00390625" hidden="false" outlineLevel="0"/>
    <col min="24" max="27" bestFit="false" customWidth="true" width="7.00390625" hidden="false" outlineLevel="0"/>
    <col min="28" max="28" bestFit="false" customWidth="true" width="10.00390625" hidden="false" outlineLevel="0"/>
  </cols>
  <sheetData>
    <row r="1" ht="23.3373397435897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0"/>
      <c r="L1" s="23"/>
      <c r="M1" s="23"/>
      <c r="N1" s="23"/>
      <c r="O1" s="23"/>
      <c r="P1" s="23"/>
      <c r="Q1" s="23"/>
      <c r="R1" s="27"/>
      <c r="S1" s="27"/>
      <c r="T1" s="27"/>
      <c r="U1" s="27"/>
      <c r="V1" s="27"/>
      <c r="W1" s="30" t="s">
        <v>59</v>
      </c>
      <c r="X1" s="30"/>
      <c r="Y1" s="30"/>
      <c r="Z1" s="30"/>
      <c r="AA1" s="32" t="s">
        <v>66</v>
      </c>
      <c r="AB1" s="32"/>
      <c r="AC1" s="37"/>
    </row>
    <row r="2" ht="19.2808493589744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1"/>
      <c r="L2" s="24"/>
      <c r="M2" s="24"/>
      <c r="N2" s="24"/>
      <c r="O2" s="24"/>
      <c r="P2" s="24"/>
      <c r="Q2" s="24"/>
      <c r="R2" s="28"/>
      <c r="S2" s="28"/>
      <c r="T2" s="28"/>
      <c r="U2" s="28"/>
      <c r="V2" s="28"/>
      <c r="W2" s="30" t="s">
        <v>60</v>
      </c>
      <c r="X2" s="30"/>
      <c r="Y2" s="30"/>
      <c r="Z2" s="30"/>
      <c r="AA2" s="33" t="s">
        <v>67</v>
      </c>
      <c r="AB2" s="33"/>
      <c r="AC2" s="37"/>
    </row>
    <row r="3" ht="26.492387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280849358974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6.2760416666667" customHeight="true">
      <c r="A5" s="4" t="s">
        <v>4</v>
      </c>
      <c r="B5" s="12" t="s">
        <v>28</v>
      </c>
      <c r="C5" s="15" t="s">
        <v>29</v>
      </c>
      <c r="D5" s="15"/>
      <c r="E5" s="15"/>
      <c r="F5" s="15"/>
      <c r="G5" s="15"/>
      <c r="H5" s="15"/>
      <c r="I5" s="15"/>
      <c r="J5" s="22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4" t="s">
        <v>69</v>
      </c>
    </row>
    <row r="6" ht="16.2760416666667" customHeight="true">
      <c r="A6" s="4"/>
      <c r="B6" s="12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ht="24.0885416666667" customHeight="true">
      <c r="A7" s="4"/>
      <c r="B7" s="12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22"/>
      <c r="K7" s="22" t="s">
        <v>45</v>
      </c>
      <c r="L7" s="17" t="s">
        <v>46</v>
      </c>
      <c r="M7" s="17" t="s">
        <v>47</v>
      </c>
      <c r="N7" s="17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7" t="s">
        <v>62</v>
      </c>
      <c r="Y7" s="17" t="s">
        <v>64</v>
      </c>
      <c r="Z7" s="17" t="s">
        <v>65</v>
      </c>
      <c r="AA7" s="17"/>
      <c r="AB7" s="34"/>
    </row>
    <row r="8" ht="23.4875801282051" customHeight="true">
      <c r="A8" s="4"/>
      <c r="B8" s="12"/>
      <c r="C8" s="17"/>
      <c r="D8" s="17"/>
      <c r="E8" s="17"/>
      <c r="F8" s="17"/>
      <c r="G8" s="17"/>
      <c r="H8" s="17"/>
      <c r="I8" s="17"/>
      <c r="J8" s="22"/>
      <c r="K8" s="22"/>
      <c r="L8" s="17"/>
      <c r="M8" s="17"/>
      <c r="N8" s="17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22" t="s">
        <v>61</v>
      </c>
      <c r="X8" s="17"/>
      <c r="Y8" s="17"/>
      <c r="Z8" s="17"/>
      <c r="AA8" s="17"/>
      <c r="AB8" s="34"/>
    </row>
    <row r="9" ht="56.1398237179487" customHeight="true">
      <c r="A9" s="4"/>
      <c r="B9" s="12"/>
      <c r="C9" s="17"/>
      <c r="D9" s="17"/>
      <c r="E9" s="17"/>
      <c r="F9" s="17"/>
      <c r="G9" s="17"/>
      <c r="H9" s="17"/>
      <c r="I9" s="17"/>
      <c r="J9" s="22"/>
      <c r="K9" s="22"/>
      <c r="L9" s="17"/>
      <c r="M9" s="17"/>
      <c r="N9" s="17"/>
      <c r="O9" s="12"/>
      <c r="P9" s="12"/>
      <c r="Q9" s="25" t="s">
        <v>53</v>
      </c>
      <c r="R9" s="25" t="s">
        <v>54</v>
      </c>
      <c r="S9" s="17" t="s">
        <v>36</v>
      </c>
      <c r="T9" s="25" t="s">
        <v>56</v>
      </c>
      <c r="U9" s="17" t="s">
        <v>57</v>
      </c>
      <c r="V9" s="17" t="s">
        <v>58</v>
      </c>
      <c r="W9" s="22"/>
      <c r="X9" s="17"/>
      <c r="Y9" s="17"/>
      <c r="Z9" s="17"/>
      <c r="AA9" s="17"/>
      <c r="AB9" s="34"/>
    </row>
    <row r="10" ht="14.8737980769231" customHeight="true">
      <c r="A10" s="5" t="s">
        <v>5</v>
      </c>
      <c r="B10" s="13" t="n">
        <f>SUM(B11:B25)</f>
        <v>583</v>
      </c>
      <c r="C10" s="13" t="n">
        <f>SUM(C11:C25)</f>
        <v>19</v>
      </c>
      <c r="D10" s="13" t="n">
        <f>SUM(D11:D25)</f>
        <v>0</v>
      </c>
      <c r="E10" s="13" t="n">
        <f>SUM(E11:E25)</f>
        <v>0</v>
      </c>
      <c r="F10" s="13" t="n">
        <f>SUM(F11:F25)</f>
        <v>2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600</v>
      </c>
      <c r="K10" s="13" t="n">
        <f>SUM(K11:K25)</f>
        <v>122</v>
      </c>
      <c r="L10" s="13" t="n">
        <f>SUM(L11:L25)</f>
        <v>106</v>
      </c>
      <c r="M10" s="13" t="n">
        <f>SUM(M11:M25)</f>
        <v>0</v>
      </c>
      <c r="N10" s="13" t="n">
        <f>SUM(N11:N25)</f>
        <v>0</v>
      </c>
      <c r="O10" s="13" t="n">
        <f>SUM(O11:O25)</f>
        <v>9</v>
      </c>
      <c r="P10" s="13" t="n">
        <f>SUM(P11:P25)</f>
        <v>1</v>
      </c>
      <c r="Q10" s="13" t="n">
        <f>SUM(Q11:Q25)</f>
        <v>1</v>
      </c>
      <c r="R10" s="13" t="n">
        <f>SUM(R11:R25)</f>
        <v>0</v>
      </c>
      <c r="S10" s="13" t="n">
        <f>SUM(S11:S25)</f>
        <v>0</v>
      </c>
      <c r="T10" s="13" t="n">
        <f>SUM(T11:T25)</f>
        <v>0</v>
      </c>
      <c r="U10" s="13" t="n">
        <f>SUM(U11:U25)</f>
        <v>1</v>
      </c>
      <c r="V10" s="13" t="n">
        <f>SUM(V11:V25)</f>
        <v>0</v>
      </c>
      <c r="W10" s="13" t="n">
        <f>SUM(W11:W25)</f>
        <v>9</v>
      </c>
      <c r="X10" s="26" t="n">
        <f>SUM(X11:X25)</f>
        <v>7</v>
      </c>
      <c r="Y10" s="26" t="n">
        <f>SUM(Y11:Y25)</f>
        <v>0</v>
      </c>
      <c r="Z10" s="26" t="n">
        <f>SUM(Z11:Z25)</f>
        <v>0</v>
      </c>
      <c r="AA10" s="26" t="n">
        <f>SUM(AA11:AA25)</f>
        <v>0</v>
      </c>
      <c r="AB10" s="35"/>
    </row>
    <row r="11" ht="14.8737980769231" customHeight="true">
      <c r="A11" s="5" t="s">
        <v>6</v>
      </c>
      <c r="B11" s="14" t="n">
        <v>2</v>
      </c>
      <c r="C11" s="13" t="n">
        <v>1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f>B11+C11+D11-E11-F11-G11</f>
        <v>3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26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26" t="n">
        <v>0</v>
      </c>
      <c r="Z11" s="26" t="n">
        <v>0</v>
      </c>
      <c r="AA11" s="26" t="n">
        <v>0</v>
      </c>
      <c r="AB11" s="35"/>
    </row>
    <row r="12" ht="14.8737980769231" customHeight="true">
      <c r="A12" s="5" t="s">
        <v>7</v>
      </c>
      <c r="B12" s="14" t="n">
        <v>23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f>B12+C12+D12-E12-F12-G12</f>
        <v>23</v>
      </c>
      <c r="K12" s="13" t="n">
        <f>SUM(L12:N12, W12:X12)</f>
        <v>10</v>
      </c>
      <c r="L12" s="13" t="n">
        <v>10</v>
      </c>
      <c r="M12" s="13" t="n">
        <v>0</v>
      </c>
      <c r="N12" s="13" t="n">
        <v>0</v>
      </c>
      <c r="O12" s="26" t="n">
        <v>0</v>
      </c>
      <c r="P12" s="13" t="n">
        <v>0</v>
      </c>
      <c r="Q12" s="13" t="n"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0</v>
      </c>
      <c r="X12" s="13" t="n">
        <v>0</v>
      </c>
      <c r="Y12" s="26" t="n">
        <v>0</v>
      </c>
      <c r="Z12" s="26" t="n">
        <v>0</v>
      </c>
      <c r="AA12" s="26" t="n">
        <v>0</v>
      </c>
      <c r="AB12" s="35"/>
    </row>
    <row r="13" ht="14.8737980769231" customHeight="true">
      <c r="A13" s="5" t="s">
        <v>8</v>
      </c>
      <c r="B13" s="14" t="n">
        <v>6</v>
      </c>
      <c r="C13" s="13" t="n">
        <v>1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7</v>
      </c>
      <c r="K13" s="13" t="n">
        <f>SUM(L13:N13, W13:X13)</f>
        <v>0</v>
      </c>
      <c r="L13" s="13" t="n">
        <v>0</v>
      </c>
      <c r="M13" s="13" t="n">
        <v>0</v>
      </c>
      <c r="N13" s="13" t="n">
        <v>0</v>
      </c>
      <c r="O13" s="26" t="n">
        <v>0</v>
      </c>
      <c r="P13" s="13" t="n">
        <v>0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0</v>
      </c>
      <c r="X13" s="13" t="n">
        <v>0</v>
      </c>
      <c r="Y13" s="26" t="n">
        <v>0</v>
      </c>
      <c r="Z13" s="26" t="n">
        <v>0</v>
      </c>
      <c r="AA13" s="26" t="n">
        <v>0</v>
      </c>
      <c r="AB13" s="35"/>
    </row>
    <row r="14" ht="14.8737980769231" customHeight="true">
      <c r="A14" s="5" t="s">
        <v>9</v>
      </c>
      <c r="B14" s="14" t="n">
        <v>6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6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26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/>
      <c r="W14" s="13" t="n">
        <f>O14+P14-Q14</f>
        <v>0</v>
      </c>
      <c r="X14" s="13" t="n">
        <v>0</v>
      </c>
      <c r="Y14" s="26" t="n">
        <v>0</v>
      </c>
      <c r="Z14" s="26" t="n">
        <v>0</v>
      </c>
      <c r="AA14" s="26" t="n">
        <v>0</v>
      </c>
      <c r="AB14" s="35"/>
    </row>
    <row r="15" ht="14.8737980769231" customHeight="true">
      <c r="A15" s="5" t="s">
        <v>10</v>
      </c>
      <c r="B15" s="14" t="n">
        <v>20</v>
      </c>
      <c r="C15" s="13" t="n">
        <v>0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f>B15+C15+D15-E15-F15-G15</f>
        <v>20</v>
      </c>
      <c r="K15" s="13" t="n">
        <f>SUM(L15:N15, W15:X15)</f>
        <v>0</v>
      </c>
      <c r="L15" s="13" t="n">
        <v>0</v>
      </c>
      <c r="M15" s="13" t="n">
        <v>0</v>
      </c>
      <c r="N15" s="13" t="n">
        <v>0</v>
      </c>
      <c r="O15" s="26" t="n">
        <v>0</v>
      </c>
      <c r="P15" s="13"/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0</v>
      </c>
      <c r="X15" s="13" t="n">
        <v>0</v>
      </c>
      <c r="Y15" s="26" t="n">
        <v>0</v>
      </c>
      <c r="Z15" s="26" t="n">
        <v>0</v>
      </c>
      <c r="AA15" s="26" t="n">
        <v>0</v>
      </c>
      <c r="AB15" s="35"/>
    </row>
    <row r="16" ht="14.8737980769231" customHeight="true">
      <c r="A16" s="5" t="s">
        <v>11</v>
      </c>
      <c r="B16" s="14" t="n">
        <v>3</v>
      </c>
      <c r="C16" s="13" t="n">
        <v>0</v>
      </c>
      <c r="D16" s="13" t="n">
        <v>0</v>
      </c>
      <c r="E16" s="13" t="n">
        <v>0</v>
      </c>
      <c r="F16" s="13" t="n">
        <v>1</v>
      </c>
      <c r="G16" s="13" t="n">
        <v>0</v>
      </c>
      <c r="H16" s="13" t="n">
        <v>0</v>
      </c>
      <c r="I16" s="13" t="n">
        <v>0</v>
      </c>
      <c r="J16" s="13" t="n">
        <f>B16+C16+D16-E16-F16-G16</f>
        <v>2</v>
      </c>
      <c r="K16" s="13" t="n">
        <f>SUM(L16:N16, W16:X16)</f>
        <v>0</v>
      </c>
      <c r="L16" s="13" t="n">
        <v>0</v>
      </c>
      <c r="M16" s="13" t="n">
        <v>0</v>
      </c>
      <c r="N16" s="13" t="n">
        <v>0</v>
      </c>
      <c r="O16" s="26" t="n">
        <v>0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0</v>
      </c>
      <c r="X16" s="13" t="n">
        <v>0</v>
      </c>
      <c r="Y16" s="26" t="n">
        <v>0</v>
      </c>
      <c r="Z16" s="26" t="n">
        <v>0</v>
      </c>
      <c r="AA16" s="26" t="n">
        <v>0</v>
      </c>
      <c r="AB16" s="35"/>
    </row>
    <row r="17" ht="14.8737980769231" customHeight="true">
      <c r="A17" s="5" t="s">
        <v>12</v>
      </c>
      <c r="B17" s="14" t="n">
        <v>1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f>B17+C17+D17-E17-F17-G17</f>
        <v>1</v>
      </c>
      <c r="K17" s="13" t="n">
        <f>SUM(L17:N17, W17:X17)</f>
        <v>0</v>
      </c>
      <c r="L17" s="13" t="n">
        <v>0</v>
      </c>
      <c r="M17" s="13" t="n">
        <v>0</v>
      </c>
      <c r="N17" s="13" t="n">
        <v>0</v>
      </c>
      <c r="O17" s="26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26" t="n">
        <v>0</v>
      </c>
      <c r="Z17" s="26" t="n">
        <v>0</v>
      </c>
      <c r="AA17" s="26" t="n">
        <v>0</v>
      </c>
      <c r="AB17" s="35"/>
    </row>
    <row r="18" ht="14.7235576923077" customHeight="true">
      <c r="A18" s="5" t="s">
        <v>13</v>
      </c>
      <c r="B18" s="14" t="n">
        <v>95</v>
      </c>
      <c r="C18" s="13" t="n">
        <v>0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f>B18+C18+D18-E18-F18-G18</f>
        <v>95</v>
      </c>
      <c r="K18" s="13" t="n">
        <f>SUM(L18:N18, W18:X18)</f>
        <v>28</v>
      </c>
      <c r="L18" s="13" t="n">
        <v>25</v>
      </c>
      <c r="M18" s="13" t="n">
        <v>0</v>
      </c>
      <c r="N18" s="13" t="n">
        <v>0</v>
      </c>
      <c r="O18" s="26" t="n">
        <v>2</v>
      </c>
      <c r="P18" s="13" t="n">
        <v>0</v>
      </c>
      <c r="Q18" s="13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f>O18+P18-Q18</f>
        <v>2</v>
      </c>
      <c r="X18" s="13" t="n">
        <v>1</v>
      </c>
      <c r="Y18" s="26" t="n">
        <v>0</v>
      </c>
      <c r="Z18" s="26" t="n">
        <v>0</v>
      </c>
      <c r="AA18" s="26" t="n">
        <v>0</v>
      </c>
      <c r="AB18" s="35"/>
    </row>
    <row r="19" ht="14.7235576923077" customHeight="true">
      <c r="A19" s="5" t="s">
        <v>14</v>
      </c>
      <c r="B19" s="14" t="n">
        <v>131</v>
      </c>
      <c r="C19" s="13" t="n">
        <v>4</v>
      </c>
      <c r="D19" s="13" t="n">
        <v>0</v>
      </c>
      <c r="E19" s="13" t="n"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f>B19+C19+D19-E19-F19-G19</f>
        <v>135</v>
      </c>
      <c r="K19" s="13" t="n">
        <f>SUM(L19:N19, W19:X19)</f>
        <v>19</v>
      </c>
      <c r="L19" s="13" t="n">
        <v>12</v>
      </c>
      <c r="M19" s="13" t="n">
        <v>0</v>
      </c>
      <c r="N19" s="13" t="n">
        <v>0</v>
      </c>
      <c r="O19" s="26" t="n">
        <v>2</v>
      </c>
      <c r="P19" s="13" t="n">
        <v>0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2</v>
      </c>
      <c r="X19" s="13" t="n">
        <v>5</v>
      </c>
      <c r="Y19" s="26" t="n">
        <v>0</v>
      </c>
      <c r="Z19" s="26" t="n">
        <v>0</v>
      </c>
      <c r="AA19" s="26" t="n">
        <v>0</v>
      </c>
      <c r="AB19" s="35"/>
    </row>
    <row r="20" ht="14.7235576923077" customHeight="true">
      <c r="A20" s="5" t="s">
        <v>15</v>
      </c>
      <c r="B20" s="14" t="n">
        <v>9</v>
      </c>
      <c r="C20" s="13" t="n">
        <v>0</v>
      </c>
      <c r="D20" s="13" t="n">
        <v>0</v>
      </c>
      <c r="E20" s="13" t="n">
        <v>0</v>
      </c>
      <c r="F20" s="13" t="n">
        <v>1</v>
      </c>
      <c r="G20" s="13" t="n">
        <v>0</v>
      </c>
      <c r="H20" s="13" t="n">
        <v>0</v>
      </c>
      <c r="I20" s="13" t="n">
        <v>0</v>
      </c>
      <c r="J20" s="13" t="n">
        <f>B20+C20+D20-E20-F20-G20</f>
        <v>8</v>
      </c>
      <c r="K20" s="13" t="n">
        <f>SUM(L20:N20, W20:X20)</f>
        <v>9</v>
      </c>
      <c r="L20" s="13" t="n">
        <v>7</v>
      </c>
      <c r="M20" s="13" t="n">
        <v>0</v>
      </c>
      <c r="N20" s="13" t="n">
        <v>0</v>
      </c>
      <c r="O20" s="26" t="n">
        <v>2</v>
      </c>
      <c r="P20" s="13" t="n">
        <v>1</v>
      </c>
      <c r="Q20" s="13" t="n">
        <f>SUM(R20:V20)</f>
        <v>1</v>
      </c>
      <c r="R20" s="13" t="n">
        <v>0</v>
      </c>
      <c r="S20" s="13" t="n">
        <v>0</v>
      </c>
      <c r="T20" s="13" t="n">
        <v>0</v>
      </c>
      <c r="U20" s="13" t="n">
        <v>1</v>
      </c>
      <c r="V20" s="13" t="n">
        <v>0</v>
      </c>
      <c r="W20" s="13" t="n">
        <f>O20+P20-Q20</f>
        <v>2</v>
      </c>
      <c r="X20" s="13" t="n">
        <v>0</v>
      </c>
      <c r="Y20" s="26" t="n">
        <v>0</v>
      </c>
      <c r="Z20" s="26" t="n">
        <v>0</v>
      </c>
      <c r="AA20" s="26" t="n">
        <v>0</v>
      </c>
      <c r="AB20" s="35"/>
    </row>
    <row r="21" ht="14.7235576923077" customHeight="true">
      <c r="A21" s="5" t="s">
        <v>16</v>
      </c>
      <c r="B21" s="14" t="n">
        <v>1</v>
      </c>
      <c r="C21" s="13" t="n">
        <v>1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2</v>
      </c>
      <c r="K21" s="13" t="n">
        <f>SUM(L21:N21, W21:X21)</f>
        <v>0</v>
      </c>
      <c r="L21" s="13" t="n">
        <v>0</v>
      </c>
      <c r="M21" s="13" t="n">
        <v>0</v>
      </c>
      <c r="N21" s="13" t="n">
        <v>0</v>
      </c>
      <c r="O21" s="26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26" t="n">
        <v>0</v>
      </c>
      <c r="Z21" s="26" t="n">
        <v>0</v>
      </c>
      <c r="AA21" s="26" t="n">
        <v>0</v>
      </c>
      <c r="AB21" s="35"/>
    </row>
    <row r="22" ht="14.7235576923077" customHeight="true">
      <c r="A22" s="5" t="s">
        <v>17</v>
      </c>
      <c r="B22" s="14" t="n">
        <v>21</v>
      </c>
      <c r="C22" s="13" t="n">
        <v>1</v>
      </c>
      <c r="D22" s="13" t="n">
        <v>0</v>
      </c>
      <c r="E22" s="13" t="n">
        <v>0</v>
      </c>
      <c r="F22" s="13" t="n">
        <v>0</v>
      </c>
      <c r="G22" s="13" t="n">
        <v>0</v>
      </c>
      <c r="H22" s="13" t="n">
        <v>0</v>
      </c>
      <c r="I22" s="13" t="n">
        <v>0</v>
      </c>
      <c r="J22" s="13" t="n">
        <f>B22+C22+D22-E22-F22-G22</f>
        <v>22</v>
      </c>
      <c r="K22" s="13" t="n">
        <f>SUM(L22:N22, W22:X22)</f>
        <v>12</v>
      </c>
      <c r="L22" s="13" t="n">
        <v>12</v>
      </c>
      <c r="M22" s="13" t="n">
        <v>0</v>
      </c>
      <c r="N22" s="13" t="n">
        <v>0</v>
      </c>
      <c r="O22" s="26" t="n">
        <v>0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0</v>
      </c>
      <c r="X22" s="13" t="n">
        <v>0</v>
      </c>
      <c r="Y22" s="26" t="n">
        <v>0</v>
      </c>
      <c r="Z22" s="26" t="n">
        <v>0</v>
      </c>
      <c r="AA22" s="26" t="n">
        <v>0</v>
      </c>
      <c r="AB22" s="35"/>
    </row>
    <row r="23" ht="14.7235576923077" customHeight="true">
      <c r="A23" s="5" t="s">
        <v>18</v>
      </c>
      <c r="B23" s="14" t="n">
        <v>254</v>
      </c>
      <c r="C23" s="13" t="n">
        <v>10</v>
      </c>
      <c r="D23" s="13" t="n">
        <v>0</v>
      </c>
      <c r="E23" s="13" t="n">
        <v>0</v>
      </c>
      <c r="F23" s="13" t="n">
        <v>0</v>
      </c>
      <c r="G23" s="13" t="n">
        <v>0</v>
      </c>
      <c r="H23" s="13" t="n">
        <v>0</v>
      </c>
      <c r="I23" s="13" t="n">
        <v>0</v>
      </c>
      <c r="J23" s="13" t="n">
        <f>B23+C23+D23-E23-F23-G23</f>
        <v>264</v>
      </c>
      <c r="K23" s="13" t="n">
        <f>SUM(L23:N23, W23:X23)</f>
        <v>28</v>
      </c>
      <c r="L23" s="13" t="n">
        <v>24</v>
      </c>
      <c r="M23" s="13" t="n">
        <v>0</v>
      </c>
      <c r="N23" s="13" t="n">
        <v>0</v>
      </c>
      <c r="O23" s="26" t="n">
        <v>3</v>
      </c>
      <c r="P23" s="13" t="n">
        <v>0</v>
      </c>
      <c r="Q23" s="13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3" t="n">
        <f>O23+P23-Q23</f>
        <v>3</v>
      </c>
      <c r="X23" s="13" t="n">
        <v>1</v>
      </c>
      <c r="Y23" s="26" t="n">
        <v>0</v>
      </c>
      <c r="Z23" s="26" t="n">
        <v>0</v>
      </c>
      <c r="AA23" s="26" t="n">
        <v>0</v>
      </c>
      <c r="AB23" s="35"/>
    </row>
    <row r="24" ht="14.7235576923077" customHeight="true">
      <c r="A24" s="6" t="s">
        <v>19</v>
      </c>
      <c r="B24" s="14" t="n">
        <v>11</v>
      </c>
      <c r="C24" s="13" t="n">
        <v>1</v>
      </c>
      <c r="D24" s="13" t="n">
        <v>0</v>
      </c>
      <c r="E24" s="13" t="n">
        <v>0</v>
      </c>
      <c r="F24" s="13" t="n">
        <v>0</v>
      </c>
      <c r="G24" s="13" t="n">
        <v>0</v>
      </c>
      <c r="H24" s="13" t="n">
        <v>0</v>
      </c>
      <c r="I24" s="13" t="n">
        <v>0</v>
      </c>
      <c r="J24" s="13" t="n">
        <f>B24+C24+D24-E24-F24-G24</f>
        <v>12</v>
      </c>
      <c r="K24" s="13" t="n">
        <f>SUM(L24:N24, W24:X24)</f>
        <v>16</v>
      </c>
      <c r="L24" s="13" t="n">
        <v>16</v>
      </c>
      <c r="M24" s="13" t="n">
        <v>0</v>
      </c>
      <c r="N24" s="13" t="n">
        <v>0</v>
      </c>
      <c r="O24" s="26" t="n">
        <v>0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0</v>
      </c>
      <c r="X24" s="13" t="n">
        <v>0</v>
      </c>
      <c r="Y24" s="26" t="n">
        <v>0</v>
      </c>
      <c r="Z24" s="26" t="n">
        <v>0</v>
      </c>
      <c r="AA24" s="26" t="n">
        <v>0</v>
      </c>
      <c r="AB24" s="35"/>
    </row>
    <row r="25" ht="14.7235576923077" customHeight="true">
      <c r="A25" s="6" t="s">
        <v>20</v>
      </c>
      <c r="B25" s="14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f>B25+C25+D25-E25-F25-G25</f>
        <v>0</v>
      </c>
      <c r="K25" s="13" t="n">
        <f>SUM(L25:N25, W25:X25)</f>
        <v>0</v>
      </c>
      <c r="L25" s="13" t="n">
        <v>0</v>
      </c>
      <c r="M25" s="13" t="n">
        <v>0</v>
      </c>
      <c r="N25" s="13" t="n">
        <v>0</v>
      </c>
      <c r="O25" s="26" t="n">
        <v>0</v>
      </c>
      <c r="P25" s="13" t="n">
        <v>0</v>
      </c>
      <c r="Q25" s="13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f>O25+P25-Q25</f>
        <v>0</v>
      </c>
      <c r="X25" s="13" t="n">
        <v>0</v>
      </c>
      <c r="Y25" s="26" t="n">
        <v>0</v>
      </c>
      <c r="Z25" s="26" t="n">
        <v>0</v>
      </c>
      <c r="AA25" s="26" t="n">
        <v>0</v>
      </c>
      <c r="AB25" s="35"/>
    </row>
    <row r="26" ht="16.2760416666667" customHeight="true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29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8"/>
    </row>
    <row r="27" ht="16.2760416666667" customHeight="true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ht="17.4779647435897" customHeight="true">
      <c r="AB28" s="36" t="s">
        <v>70</v>
      </c>
      <c r="AC28" s="36"/>
      <c r="AD28" s="36"/>
    </row>
    <row r="29" ht="17.4779647435897" customHeight="true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7.4779647435897" customHeight="true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7.4779647435897" customHeight="true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ht="17.4779647435897" customHeight="true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19.8818108974359" customHeight="true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72.8165064102564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93.9002403846154" customHeight="true">
      <c r="A35" s="9"/>
    </row>
    <row r="36" ht="71.0136217948718" customHeight="true">
      <c r="A36" s="9"/>
    </row>
    <row r="37" ht="86.6887019230769" customHeight="true">
      <c r="A37" s="9"/>
    </row>
    <row r="38" ht="74.619391025641" customHeight="true">
      <c r="A38" s="9"/>
    </row>
    <row r="39" ht="120.99358974359" customHeight="true">
      <c r="A39" s="9"/>
    </row>
    <row r="40" ht="108.323317307692" customHeight="true">
      <c r="A40" s="9"/>
    </row>
    <row r="41" ht="104.717548076923" customHeight="true">
      <c r="A41" s="9"/>
    </row>
    <row r="42" ht="127.604166666667" customHeight="true">
      <c r="A42" s="9"/>
    </row>
    <row r="43" ht="61.3982371794872" customHeight="true">
      <c r="A43" s="9"/>
    </row>
    <row r="44" ht="74.0184294871795" customHeight="true">
      <c r="A44" s="9"/>
    </row>
    <row r="45" ht="66.806891025641" customHeight="true">
      <c r="A45" s="9"/>
    </row>
    <row r="46" ht="88.4915865384615" customHeight="true">
      <c r="A46" s="9"/>
    </row>
    <row r="47" ht="53.5857371794872" customHeight="true">
      <c r="A47" s="9"/>
    </row>
    <row r="48" ht="38.5116185897436" customHeight="true">
      <c r="A48" s="9"/>
    </row>
    <row r="49" ht="51.181891025641" customHeight="true">
      <c r="A49" s="9"/>
    </row>
    <row r="50" ht="63.8020833333333" customHeight="true">
      <c r="A50" s="9"/>
    </row>
    <row r="51" ht="62.6001602564103" customHeight="true">
      <c r="A51" s="9"/>
    </row>
    <row r="52" ht="58.3934294871795" customHeight="true">
      <c r="A52" s="9"/>
    </row>
    <row r="53" ht="55.9895833333333" customHeight="true">
      <c r="A53" s="9"/>
    </row>
    <row r="54" ht="52.9847756410256" customHeight="true">
      <c r="A54" s="9"/>
    </row>
    <row r="55" ht="52.9847756410256" customHeight="true">
      <c r="A55" s="9"/>
    </row>
    <row r="56" ht="60.1963141025641" customHeight="true">
      <c r="A56" s="9"/>
    </row>
    <row r="57" ht="52.3838141025641" customHeight="true">
      <c r="A57" s="9"/>
    </row>
    <row r="58" ht="31.3000801282051" customHeight="true">
      <c r="A58" s="9"/>
    </row>
    <row r="59" ht="25.8914262820513" customHeight="true">
      <c r="A59" s="9"/>
    </row>
    <row r="60" ht="54.7876602564103" customHeight="true">
      <c r="A60" s="9"/>
    </row>
    <row r="61" ht="21.6846955128205" customHeight="true">
      <c r="A61" s="9"/>
    </row>
    <row r="62" ht="38.5116185897436" customHeight="true">
      <c r="A62" s="9"/>
    </row>
    <row r="63" ht="34.3048878205128" customHeight="true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K29"/>
    <mergeCell ref="A30:O30"/>
    <mergeCell ref="A32:S32"/>
    <mergeCell ref="A31:S31"/>
    <mergeCell ref="A33:S33"/>
    <mergeCell ref="AB28:AD28"/>
  </mergeCells>
  <pageMargins bottom="0.75" footer="0.3" header="0.3" left="0.7" right="0.7" top="0.75"/>
</worksheet>
</file>