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<sst xmlns="http://schemas.openxmlformats.org/spreadsheetml/2006/main" count="72" uniqueCount="71">
  <si>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</si>
  <si>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</si>
  <si>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</si>
  <si>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 111年8月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</si>
  <si>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</si>
  <si>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</si>
  <si>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</si>
  <si>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</si>
  <si>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</si>
  <si>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</si>
  <si>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</si>
  <si>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</si>
  <si>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</si>
  <si>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</si>
  <si>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</si>
  <si>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</si>
  <si>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</si>
  <si>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</si>
  <si>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</si>
  <si>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</si>
  <si>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</si>
  <si>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</si>
  <si>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</si>
  <si>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</si>
  <si>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</si>
  <si>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</si>
  <si>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</si>
  <si>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</si>
  <si>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</si>
  <si>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</si>
  <si>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</si>
  <si>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</si>
  <si>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</si>
  <si>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</si>
  <si>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</si>
  <si>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</si>
  <si>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</si>
  <si>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</si>
  <si>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</si>
  <si>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</si>
  <si>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</si>
  <si>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</si>
  <si>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</si>
  <si>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</si>
  <si>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</si>
  <si>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</si>
  <si>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</si>
  <si>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</si>
  <si>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</si>
  <si>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</si>
  <si>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通報人數上月底通報</t>
  </si>
  <si>
    <t>通報人數本期新增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</si>
  <si>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</si>
  <si>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</si>
  <si>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</si>
  <si>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</si>
  <si>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</si>
  <si>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</si>
  <si>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</si>
  <si>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</si>
  <si>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</si>
  <si>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</si>
  <si>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</si>
  <si>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</si>
  <si>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</si>
  <si>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</si>
  <si>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</si>
  <si>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</si>
  <si>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行方不明人數本轄尋獲他轄</t>
  </si>
  <si>
    <t>備　　考</t>
  </si>
  <si>
    <t>中華民國  111年9月1日編製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</si>
</sst>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27.3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3"/>
      <c r="L1" s="25"/>
      <c r="M1" s="25"/>
      <c r="N1" s="25"/>
      <c r="O1" s="25"/>
      <c r="P1" s="25"/>
      <c r="Q1" s="25"/>
      <c r="R1" s="29"/>
      <c r="S1" s="29"/>
      <c r="T1" s="29"/>
      <c r="U1" s="29"/>
      <c r="V1" s="29"/>
      <c r="W1" s="32" t="s">
        <v>59</v>
      </c>
      <c r="X1" s="32"/>
      <c r="Y1" s="32"/>
      <c r="Z1" s="32"/>
      <c r="AA1" s="34" t="s">
        <v>66</v>
      </c>
      <c r="AB1" s="34"/>
      <c r="AC1" s="39"/>
    </row>
    <row r="2" spans="1:29" ht="22.5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4"/>
      <c r="L2" s="26"/>
      <c r="M2" s="26"/>
      <c r="N2" s="26"/>
      <c r="O2" s="26"/>
      <c r="P2" s="26"/>
      <c r="Q2" s="26"/>
      <c r="R2" s="30"/>
      <c r="S2" s="30"/>
      <c r="T2" s="30"/>
      <c r="U2" s="30"/>
      <c r="V2" s="30"/>
      <c r="W2" s="32" t="s">
        <v>60</v>
      </c>
      <c r="X2" s="32"/>
      <c r="Y2" s="32"/>
      <c r="Z2" s="32"/>
      <c r="AA2" s="35" t="s">
        <v>67</v>
      </c>
      <c r="AB2" s="35"/>
      <c r="AC2" s="39"/>
    </row>
    <row r="3" spans="1:28" ht="30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9.1" customHeight="1">
      <c r="A5" s="4" t="s">
        <v>4</v>
      </c>
      <c r="B5" s="12" t="s">
        <v>28</v>
      </c>
      <c r="C5" s="15" t="s">
        <v>29</v>
      </c>
      <c r="D5" s="15"/>
      <c r="E5" s="15"/>
      <c r="F5" s="15"/>
      <c r="G5" s="15"/>
      <c r="H5" s="15"/>
      <c r="I5" s="15"/>
      <c r="J5" s="22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3" t="s">
        <v>63</v>
      </c>
      <c r="Z5" s="33"/>
      <c r="AA5" s="17" t="s">
        <v>68</v>
      </c>
      <c r="AB5" s="36" t="s">
        <v>69</v>
      </c>
    </row>
    <row r="6" spans="1:28" ht="19.1" customHeight="1">
      <c r="A6" s="4"/>
      <c r="B6" s="12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3"/>
      <c r="Z6" s="33"/>
      <c r="AA6" s="17"/>
      <c r="AB6" s="36"/>
    </row>
    <row r="7" spans="1:28" ht="28.25" customHeight="1">
      <c r="A7" s="4"/>
      <c r="B7" s="12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22"/>
      <c r="K7" s="22" t="s">
        <v>45</v>
      </c>
      <c r="L7" s="17" t="s">
        <v>46</v>
      </c>
      <c r="M7" s="17" t="s">
        <v>47</v>
      </c>
      <c r="N7" s="17" t="s">
        <v>48</v>
      </c>
      <c r="O7" s="27" t="s">
        <v>49</v>
      </c>
      <c r="P7" s="27"/>
      <c r="Q7" s="27"/>
      <c r="R7" s="27"/>
      <c r="S7" s="27"/>
      <c r="T7" s="27"/>
      <c r="U7" s="27"/>
      <c r="V7" s="27"/>
      <c r="W7" s="27"/>
      <c r="X7" s="17" t="s">
        <v>62</v>
      </c>
      <c r="Y7" s="17" t="s">
        <v>64</v>
      </c>
      <c r="Z7" s="17" t="s">
        <v>65</v>
      </c>
      <c r="AA7" s="17"/>
      <c r="AB7" s="36"/>
    </row>
    <row r="8" spans="1:28" ht="27.5" customHeight="1">
      <c r="A8" s="4"/>
      <c r="B8" s="12"/>
      <c r="C8" s="17"/>
      <c r="D8" s="17"/>
      <c r="E8" s="17"/>
      <c r="F8" s="17"/>
      <c r="G8" s="17"/>
      <c r="H8" s="17"/>
      <c r="I8" s="17"/>
      <c r="J8" s="22"/>
      <c r="K8" s="22"/>
      <c r="L8" s="17"/>
      <c r="M8" s="17"/>
      <c r="N8" s="17"/>
      <c r="O8" s="12" t="s">
        <v>50</v>
      </c>
      <c r="P8" s="12" t="s">
        <v>51</v>
      </c>
      <c r="Q8" s="27" t="s">
        <v>52</v>
      </c>
      <c r="R8" s="27"/>
      <c r="S8" s="27"/>
      <c r="T8" s="27"/>
      <c r="U8" s="27"/>
      <c r="V8" s="27"/>
      <c r="W8" s="22" t="s">
        <v>61</v>
      </c>
      <c r="X8" s="17"/>
      <c r="Y8" s="17"/>
      <c r="Z8" s="17"/>
      <c r="AA8" s="17"/>
      <c r="AB8" s="36"/>
    </row>
    <row r="9" spans="1:28" ht="65.9" customHeight="1">
      <c r="A9" s="4"/>
      <c r="B9" s="12"/>
      <c r="C9" s="17"/>
      <c r="D9" s="17"/>
      <c r="E9" s="17"/>
      <c r="F9" s="17"/>
      <c r="G9" s="17"/>
      <c r="H9" s="17"/>
      <c r="I9" s="17"/>
      <c r="J9" s="22"/>
      <c r="K9" s="22"/>
      <c r="L9" s="17"/>
      <c r="M9" s="17"/>
      <c r="N9" s="17"/>
      <c r="O9" s="12"/>
      <c r="P9" s="12"/>
      <c r="Q9" s="27" t="s">
        <v>53</v>
      </c>
      <c r="R9" s="27" t="s">
        <v>54</v>
      </c>
      <c r="S9" s="17" t="s">
        <v>36</v>
      </c>
      <c r="T9" s="27" t="s">
        <v>56</v>
      </c>
      <c r="U9" s="17" t="s">
        <v>57</v>
      </c>
      <c r="V9" s="17" t="s">
        <v>58</v>
      </c>
      <c r="W9" s="22"/>
      <c r="X9" s="17"/>
      <c r="Y9" s="17"/>
      <c r="Z9" s="17"/>
      <c r="AA9" s="17"/>
      <c r="AB9" s="36"/>
    </row>
    <row r="10" spans="1:28" ht="17.45" customHeight="1">
      <c r="A10" s="5" t="s">
        <v>5</v>
      </c>
      <c r="B10" s="13">
        <f>SUM(B11:B25)</f>
        <v>581</v>
      </c>
      <c r="C10" s="13">
        <f>SUM(C11:C25)</f>
        <v>11</v>
      </c>
      <c r="D10" s="13">
        <f>SUM(D11:D25)</f>
        <v>1</v>
      </c>
      <c r="E10" s="13">
        <f>SUM(E11:E25)</f>
        <v>0</v>
      </c>
      <c r="F10" s="13">
        <f>SUM(F11:F25)</f>
        <v>15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578</v>
      </c>
      <c r="K10" s="13">
        <f>SUM(K11:K25)</f>
        <v>126</v>
      </c>
      <c r="L10" s="13">
        <f>SUM(L11:L25)</f>
        <v>106</v>
      </c>
      <c r="M10" s="13">
        <f>SUM(M11:M25)</f>
        <v>0</v>
      </c>
      <c r="N10" s="13">
        <f>SUM(N11:N25)</f>
        <v>0</v>
      </c>
      <c r="O10" s="13">
        <f>SUM(O11:O25)</f>
        <v>6</v>
      </c>
      <c r="P10" s="13">
        <f>SUM(P11:P25)</f>
        <v>1</v>
      </c>
      <c r="Q10" s="13">
        <f>SUM(Q11:Q25)</f>
        <v>1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6</v>
      </c>
      <c r="X10" s="28">
        <f>SUM(X11:X25)</f>
        <v>14</v>
      </c>
      <c r="Y10" s="28">
        <f>SUM(Y11:Y25)</f>
        <v>0</v>
      </c>
      <c r="Z10" s="28">
        <f>SUM(Z11:Z25)</f>
        <v>0</v>
      </c>
      <c r="AA10" s="28">
        <f>SUM(AA11:AA25)</f>
        <v>0</v>
      </c>
      <c r="AB10" s="37"/>
    </row>
    <row r="11" spans="1:28" ht="17.45" customHeight="1">
      <c r="A11" s="5" t="s">
        <v>6</v>
      </c>
      <c r="B11" s="14">
        <v>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3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28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28">
        <v>0</v>
      </c>
      <c r="Z11" s="28">
        <v>0</v>
      </c>
      <c r="AA11" s="28">
        <v>0</v>
      </c>
      <c r="AB11" s="37"/>
    </row>
    <row r="12" spans="1:28" ht="17.45" customHeight="1">
      <c r="A12" s="5" t="s">
        <v>7</v>
      </c>
      <c r="B12" s="14">
        <v>20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21</v>
      </c>
      <c r="K12" s="13">
        <f>SUM(L12:N12,W12:X12)</f>
        <v>16</v>
      </c>
      <c r="L12" s="13">
        <v>10</v>
      </c>
      <c r="M12" s="13">
        <v>0</v>
      </c>
      <c r="N12" s="13">
        <v>0</v>
      </c>
      <c r="O12" s="28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6</v>
      </c>
      <c r="Y12" s="28">
        <v>0</v>
      </c>
      <c r="Z12" s="28">
        <v>0</v>
      </c>
      <c r="AA12" s="28">
        <v>0</v>
      </c>
      <c r="AB12" s="37"/>
    </row>
    <row r="13" spans="1:28" ht="17.45" customHeight="1">
      <c r="A13" s="5" t="s">
        <v>8</v>
      </c>
      <c r="B13" s="14">
        <v>6</v>
      </c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8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28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0</v>
      </c>
      <c r="X13" s="13">
        <v>0</v>
      </c>
      <c r="Y13" s="28">
        <v>0</v>
      </c>
      <c r="Z13" s="28">
        <v>0</v>
      </c>
      <c r="AA13" s="28">
        <v>0</v>
      </c>
      <c r="AB13" s="37"/>
    </row>
    <row r="14" spans="1:28" ht="17.45" customHeight="1">
      <c r="A14" s="5" t="s">
        <v>9</v>
      </c>
      <c r="B14" s="14">
        <v>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6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28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28">
        <v>0</v>
      </c>
      <c r="Z14" s="28">
        <v>0</v>
      </c>
      <c r="AA14" s="28">
        <v>0</v>
      </c>
      <c r="AB14" s="37"/>
    </row>
    <row r="15" spans="1:28" ht="17.45" customHeight="1">
      <c r="A15" s="5" t="s">
        <v>10</v>
      </c>
      <c r="B15" s="14">
        <v>18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19</v>
      </c>
      <c r="K15" s="13">
        <f>SUM(L15:N15,W15:X15)</f>
        <v>1</v>
      </c>
      <c r="L15" s="13">
        <v>0</v>
      </c>
      <c r="M15" s="13">
        <v>0</v>
      </c>
      <c r="N15" s="13">
        <v>0</v>
      </c>
      <c r="O15" s="28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1</v>
      </c>
      <c r="Y15" s="28">
        <v>0</v>
      </c>
      <c r="Z15" s="28">
        <v>0</v>
      </c>
      <c r="AA15" s="28">
        <v>0</v>
      </c>
      <c r="AB15" s="37"/>
    </row>
    <row r="16" spans="1:28" ht="17.45" customHeight="1">
      <c r="A16" s="5" t="s">
        <v>11</v>
      </c>
      <c r="B16" s="14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1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28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28">
        <v>0</v>
      </c>
      <c r="Z16" s="28">
        <v>0</v>
      </c>
      <c r="AA16" s="28">
        <v>0</v>
      </c>
      <c r="AB16" s="37"/>
    </row>
    <row r="17" spans="1:28" ht="17.45" customHeight="1">
      <c r="A17" s="5" t="s">
        <v>12</v>
      </c>
      <c r="B17" s="14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28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28">
        <v>0</v>
      </c>
      <c r="Z17" s="28">
        <v>0</v>
      </c>
      <c r="AA17" s="28">
        <v>0</v>
      </c>
      <c r="AB17" s="37"/>
    </row>
    <row r="18" spans="1:28" ht="17.3" customHeight="1">
      <c r="A18" s="5" t="s">
        <v>13</v>
      </c>
      <c r="B18" s="14">
        <v>93</v>
      </c>
      <c r="C18" s="13">
        <v>0</v>
      </c>
      <c r="D18" s="13">
        <v>0</v>
      </c>
      <c r="E18" s="13">
        <v>0</v>
      </c>
      <c r="F18" s="13">
        <v>7</v>
      </c>
      <c r="G18" s="13">
        <v>0</v>
      </c>
      <c r="H18" s="13">
        <v>0</v>
      </c>
      <c r="I18" s="13">
        <v>0</v>
      </c>
      <c r="J18" s="13">
        <f>B18+C18+D18-E18-F18-G18</f>
        <v>86</v>
      </c>
      <c r="K18" s="13">
        <f>SUM(L18:N18,W18:X18)</f>
        <v>27</v>
      </c>
      <c r="L18" s="13">
        <v>25</v>
      </c>
      <c r="M18" s="13">
        <v>0</v>
      </c>
      <c r="N18" s="13">
        <v>0</v>
      </c>
      <c r="O18" s="28">
        <v>1</v>
      </c>
      <c r="P18" s="13">
        <v>0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>O18+P18-Q18</f>
        <v>1</v>
      </c>
      <c r="X18" s="13">
        <v>1</v>
      </c>
      <c r="Y18" s="28">
        <v>0</v>
      </c>
      <c r="Z18" s="28">
        <v>0</v>
      </c>
      <c r="AA18" s="28">
        <v>0</v>
      </c>
      <c r="AB18" s="37"/>
    </row>
    <row r="19" spans="1:28" ht="17.3" customHeight="1">
      <c r="A19" s="5" t="s">
        <v>14</v>
      </c>
      <c r="B19" s="14">
        <v>130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f>B19+C19+D19-E19-F19-G19</f>
        <v>129</v>
      </c>
      <c r="K19" s="13">
        <f>SUM(L19:N19,W19:X19)</f>
        <v>20</v>
      </c>
      <c r="L19" s="13">
        <v>12</v>
      </c>
      <c r="M19" s="13">
        <v>0</v>
      </c>
      <c r="N19" s="13">
        <v>0</v>
      </c>
      <c r="O19" s="28">
        <v>3</v>
      </c>
      <c r="P19" s="13">
        <v>1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4</v>
      </c>
      <c r="X19" s="13">
        <v>4</v>
      </c>
      <c r="Y19" s="28">
        <v>0</v>
      </c>
      <c r="Z19" s="28">
        <v>0</v>
      </c>
      <c r="AA19" s="28">
        <v>0</v>
      </c>
      <c r="AB19" s="37"/>
    </row>
    <row r="20" spans="1:28" ht="17.3" customHeight="1">
      <c r="A20" s="5" t="s">
        <v>15</v>
      </c>
      <c r="B20" s="14">
        <v>8</v>
      </c>
      <c r="C20" s="13">
        <v>0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f>B20+C20+D20-E20-F20-G20</f>
        <v>7</v>
      </c>
      <c r="K20" s="13">
        <f>SUM(L20:N20,W20:X20)</f>
        <v>7</v>
      </c>
      <c r="L20" s="13">
        <v>7</v>
      </c>
      <c r="M20" s="13">
        <v>0</v>
      </c>
      <c r="N20" s="13">
        <v>0</v>
      </c>
      <c r="O20" s="28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28">
        <v>0</v>
      </c>
      <c r="Z20" s="28">
        <v>0</v>
      </c>
      <c r="AA20" s="28">
        <v>0</v>
      </c>
      <c r="AB20" s="37"/>
    </row>
    <row r="21" spans="1:28" ht="17.3" customHeight="1">
      <c r="A21" s="5" t="s">
        <v>16</v>
      </c>
      <c r="B21" s="14">
        <v>2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3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28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28">
        <v>0</v>
      </c>
      <c r="Z21" s="28">
        <v>0</v>
      </c>
      <c r="AA21" s="28">
        <v>0</v>
      </c>
      <c r="AB21" s="37"/>
    </row>
    <row r="22" spans="1:28" ht="17.3" customHeight="1">
      <c r="A22" s="5" t="s">
        <v>17</v>
      </c>
      <c r="B22" s="14">
        <v>26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26</v>
      </c>
      <c r="K22" s="13">
        <f>SUM(L22:N22,W22:X22)</f>
        <v>13</v>
      </c>
      <c r="L22" s="13">
        <v>12</v>
      </c>
      <c r="M22" s="13">
        <v>0</v>
      </c>
      <c r="N22" s="13">
        <v>0</v>
      </c>
      <c r="O22" s="28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1</v>
      </c>
      <c r="Y22" s="28">
        <v>0</v>
      </c>
      <c r="Z22" s="28">
        <v>0</v>
      </c>
      <c r="AA22" s="28">
        <v>0</v>
      </c>
      <c r="AB22" s="37"/>
    </row>
    <row r="23" spans="1:28" ht="17.3" customHeight="1">
      <c r="A23" s="5" t="s">
        <v>18</v>
      </c>
      <c r="B23" s="14">
        <v>254</v>
      </c>
      <c r="C23" s="13">
        <v>5</v>
      </c>
      <c r="D23" s="13">
        <v>1</v>
      </c>
      <c r="E23" s="13">
        <v>0</v>
      </c>
      <c r="F23" s="13">
        <v>6</v>
      </c>
      <c r="G23" s="13">
        <v>0</v>
      </c>
      <c r="H23" s="13">
        <v>0</v>
      </c>
      <c r="I23" s="13">
        <v>0</v>
      </c>
      <c r="J23" s="13">
        <f>B23+C23+D23-E23-F23-G23</f>
        <v>254</v>
      </c>
      <c r="K23" s="13">
        <f>SUM(L23:N23,W23:X23)</f>
        <v>26</v>
      </c>
      <c r="L23" s="13">
        <v>24</v>
      </c>
      <c r="M23" s="13">
        <v>0</v>
      </c>
      <c r="N23" s="13">
        <v>0</v>
      </c>
      <c r="O23" s="28">
        <v>2</v>
      </c>
      <c r="P23" s="13">
        <v>0</v>
      </c>
      <c r="Q23" s="13">
        <f>SUM(R23:V23)</f>
        <v>1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f>O23+P23-Q23</f>
        <v>1</v>
      </c>
      <c r="X23" s="13">
        <v>1</v>
      </c>
      <c r="Y23" s="28">
        <v>0</v>
      </c>
      <c r="Z23" s="28">
        <v>0</v>
      </c>
      <c r="AA23" s="28">
        <v>0</v>
      </c>
      <c r="AB23" s="37"/>
    </row>
    <row r="24" spans="1:28" ht="17.3" customHeight="1">
      <c r="A24" s="6" t="s">
        <v>19</v>
      </c>
      <c r="B24" s="14">
        <v>13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14</v>
      </c>
      <c r="K24" s="13">
        <f>SUM(L24:N24,W24:X24)</f>
        <v>16</v>
      </c>
      <c r="L24" s="13">
        <v>16</v>
      </c>
      <c r="M24" s="13">
        <v>0</v>
      </c>
      <c r="N24" s="13">
        <v>0</v>
      </c>
      <c r="O24" s="28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28">
        <v>0</v>
      </c>
      <c r="Z24" s="28">
        <v>0</v>
      </c>
      <c r="AA24" s="28">
        <v>0</v>
      </c>
      <c r="AB24" s="37"/>
    </row>
    <row r="25" spans="1:28" ht="17.3" customHeight="1">
      <c r="A25" s="6" t="s">
        <v>20</v>
      </c>
      <c r="B25" s="14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28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28">
        <v>0</v>
      </c>
      <c r="Z25" s="28">
        <v>0</v>
      </c>
      <c r="AA25" s="28">
        <v>0</v>
      </c>
      <c r="AB25" s="37"/>
    </row>
    <row r="26" spans="1:28" ht="19.1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31" t="s">
        <v>55</v>
      </c>
      <c r="S26" s="7"/>
      <c r="T26" s="7"/>
      <c r="U26" s="7"/>
      <c r="V26" s="7"/>
      <c r="W26" s="7"/>
      <c r="X26" s="31"/>
      <c r="Y26" s="31"/>
      <c r="Z26" s="31"/>
      <c r="AA26" s="31"/>
      <c r="AB26" s="18"/>
    </row>
    <row r="27" spans="1:28" ht="19.1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0.4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8" t="s">
        <v>70</v>
      </c>
    </row>
    <row r="29" spans="1:28" ht="20.45" customHeight="1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/>
      <c r="AB29" s="9"/>
    </row>
    <row r="30" spans="1:28" ht="20.45" customHeight="1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9"/>
      <c r="AB30" s="9"/>
    </row>
    <row r="31" spans="1:28" ht="20.45" customHeight="1">
      <c r="A31" s="10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0.45" customHeight="1">
      <c r="A32" s="10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9"/>
      <c r="Y32" s="9"/>
      <c r="Z32" s="9"/>
      <c r="AA32" s="9"/>
      <c r="AB32" s="9"/>
    </row>
    <row r="33" spans="1:28" ht="18.05" customHeight="1">
      <c r="A33" s="10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5">
    <mergeCell ref="A29:I29"/>
    <mergeCell ref="A30:O30"/>
    <mergeCell ref="A31:P31"/>
    <mergeCell ref="A32:S32"/>
    <mergeCell ref="A33:P33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