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<sst xmlns="http://schemas.openxmlformats.org/spreadsheetml/2006/main" count="72" uniqueCount="71">
  <si>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</si>
  <si>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</si>
  <si>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臺中市政府警察局霧峰分局治安顧慮人口數</t>
  </si>
  <si>
    <t>中華民國 111年10月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</si>
  <si>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</si>
  <si>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</si>
  <si>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</si>
  <si>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</si>
  <si>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</si>
  <si>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</si>
  <si>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</si>
  <si>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</si>
  <si>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</si>
  <si>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</si>
  <si>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</si>
  <si>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</si>
  <si>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</si>
  <si>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</si>
  <si>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</si>
  <si>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</si>
  <si>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</si>
  <si>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</si>
  <si>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</si>
  <si>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</si>
  <si>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</si>
  <si>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</si>
  <si>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</si>
  <si>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</si>
  <si>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</si>
  <si>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</si>
  <si>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</si>
  <si>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</si>
  <si>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</si>
  <si>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</si>
  <si>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</si>
  <si>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</si>
  <si>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</si>
  <si>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</si>
  <si>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</si>
  <si>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</si>
  <si>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</si>
  <si>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</si>
  <si>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</si>
  <si>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</si>
  <si>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</si>
  <si>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</si>
  <si>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</si>
  <si>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</si>
  <si>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</si>
  <si>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</si>
  <si>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</si>
  <si>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</si>
  <si>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</si>
  <si>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</si>
  <si>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</si>
  <si>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</si>
  <si>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</si>
  <si>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</si>
  <si>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</si>
  <si>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</si>
  <si>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</si>
  <si>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</si>
  <si>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</si>
  <si>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</si>
  <si>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</si>
  <si>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</si>
  <si>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</si>
  <si>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</si>
  <si>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</si>
  <si>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</si>
  <si>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111年11月1日編製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</si>
</sst>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23.35" customHeight="1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9"/>
      <c r="K1" s="22"/>
      <c r="L1" s="24"/>
      <c r="M1" s="24"/>
      <c r="N1" s="24"/>
      <c r="O1" s="24"/>
      <c r="P1" s="24"/>
      <c r="Q1" s="24"/>
      <c r="R1" s="28"/>
      <c r="S1" s="28"/>
      <c r="T1" s="28"/>
      <c r="U1" s="28"/>
      <c r="V1" s="28"/>
      <c r="W1" s="31" t="s">
        <v>59</v>
      </c>
      <c r="X1" s="31"/>
      <c r="Y1" s="31"/>
      <c r="Z1" s="31"/>
      <c r="AA1" s="34" t="s">
        <v>66</v>
      </c>
      <c r="AB1" s="34"/>
      <c r="AC1" s="39"/>
    </row>
    <row r="2" spans="1:29" ht="19.3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3"/>
      <c r="L2" s="25"/>
      <c r="M2" s="25"/>
      <c r="N2" s="25"/>
      <c r="O2" s="25"/>
      <c r="P2" s="25"/>
      <c r="Q2" s="25"/>
      <c r="R2" s="29"/>
      <c r="S2" s="29"/>
      <c r="T2" s="29"/>
      <c r="U2" s="29"/>
      <c r="V2" s="29"/>
      <c r="W2" s="31" t="s">
        <v>60</v>
      </c>
      <c r="X2" s="31"/>
      <c r="Y2" s="31"/>
      <c r="Z2" s="31"/>
      <c r="AA2" s="35" t="s">
        <v>67</v>
      </c>
      <c r="AB2" s="35"/>
      <c r="AC2" s="39"/>
    </row>
    <row r="3" spans="1:28" ht="26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3" customHeight="1">
      <c r="A5" s="4" t="s">
        <v>4</v>
      </c>
      <c r="B5" s="11" t="s">
        <v>28</v>
      </c>
      <c r="C5" s="14" t="s">
        <v>29</v>
      </c>
      <c r="D5" s="14"/>
      <c r="E5" s="14"/>
      <c r="F5" s="14"/>
      <c r="G5" s="14"/>
      <c r="H5" s="14"/>
      <c r="I5" s="14"/>
      <c r="J5" s="21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2" t="s">
        <v>63</v>
      </c>
      <c r="Z5" s="32"/>
      <c r="AA5" s="16" t="s">
        <v>68</v>
      </c>
      <c r="AB5" s="36" t="s">
        <v>69</v>
      </c>
    </row>
    <row r="6" spans="1:28" ht="16.3" customHeight="1">
      <c r="A6" s="4"/>
      <c r="B6" s="11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2"/>
      <c r="Z6" s="32"/>
      <c r="AA6" s="16"/>
      <c r="AB6" s="36"/>
    </row>
    <row r="7" spans="1:28" ht="24.1" customHeight="1">
      <c r="A7" s="4"/>
      <c r="B7" s="11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21"/>
      <c r="K7" s="21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62</v>
      </c>
      <c r="Y7" s="16" t="s">
        <v>64</v>
      </c>
      <c r="Z7" s="16" t="s">
        <v>65</v>
      </c>
      <c r="AA7" s="16"/>
      <c r="AB7" s="36"/>
    </row>
    <row r="8" spans="1:28" ht="23.5" customHeight="1">
      <c r="A8" s="4"/>
      <c r="B8" s="11"/>
      <c r="C8" s="16"/>
      <c r="D8" s="16"/>
      <c r="E8" s="16"/>
      <c r="F8" s="16"/>
      <c r="G8" s="16"/>
      <c r="H8" s="16"/>
      <c r="I8" s="16"/>
      <c r="J8" s="21"/>
      <c r="K8" s="21"/>
      <c r="L8" s="16"/>
      <c r="M8" s="16"/>
      <c r="N8" s="16"/>
      <c r="O8" s="11" t="s">
        <v>50</v>
      </c>
      <c r="P8" s="11" t="s">
        <v>51</v>
      </c>
      <c r="Q8" s="26" t="s">
        <v>52</v>
      </c>
      <c r="R8" s="26"/>
      <c r="S8" s="26"/>
      <c r="T8" s="26"/>
      <c r="U8" s="26"/>
      <c r="V8" s="26"/>
      <c r="W8" s="21" t="s">
        <v>61</v>
      </c>
      <c r="X8" s="16"/>
      <c r="Y8" s="16"/>
      <c r="Z8" s="16"/>
      <c r="AA8" s="16"/>
      <c r="AB8" s="36"/>
    </row>
    <row r="9" spans="1:28" ht="56.25" customHeight="1">
      <c r="A9" s="4"/>
      <c r="B9" s="11"/>
      <c r="C9" s="16"/>
      <c r="D9" s="16"/>
      <c r="E9" s="16"/>
      <c r="F9" s="16"/>
      <c r="G9" s="16"/>
      <c r="H9" s="16"/>
      <c r="I9" s="16"/>
      <c r="J9" s="21"/>
      <c r="K9" s="21"/>
      <c r="L9" s="16"/>
      <c r="M9" s="16"/>
      <c r="N9" s="16"/>
      <c r="O9" s="11"/>
      <c r="P9" s="11"/>
      <c r="Q9" s="26" t="s">
        <v>53</v>
      </c>
      <c r="R9" s="26" t="s">
        <v>54</v>
      </c>
      <c r="S9" s="16" t="s">
        <v>36</v>
      </c>
      <c r="T9" s="26" t="s">
        <v>56</v>
      </c>
      <c r="U9" s="16" t="s">
        <v>57</v>
      </c>
      <c r="V9" s="16" t="s">
        <v>58</v>
      </c>
      <c r="W9" s="21"/>
      <c r="X9" s="16"/>
      <c r="Y9" s="16"/>
      <c r="Z9" s="16"/>
      <c r="AA9" s="16"/>
      <c r="AB9" s="36"/>
    </row>
    <row r="10" spans="1:28" ht="14.85" customHeight="1">
      <c r="A10" s="5" t="s">
        <v>5</v>
      </c>
      <c r="B10" s="12">
        <f>SUM(B11:B25)</f>
        <v>565</v>
      </c>
      <c r="C10" s="12">
        <f>SUM(C11:C25)</f>
        <v>9</v>
      </c>
      <c r="D10" s="12">
        <f>SUM(D11:D25)</f>
        <v>0</v>
      </c>
      <c r="E10" s="12">
        <f>SUM(E11:E25)</f>
        <v>2</v>
      </c>
      <c r="F10" s="12">
        <f>SUM(F11:F25)</f>
        <v>16</v>
      </c>
      <c r="G10" s="12">
        <f>SUM(G11:G25)</f>
        <v>0</v>
      </c>
      <c r="H10" s="12">
        <f>SUM(H11:H25)</f>
        <v>0</v>
      </c>
      <c r="I10" s="12">
        <f>SUM(I11:I25)</f>
        <v>0</v>
      </c>
      <c r="J10" s="12">
        <f>SUM(J11:J25)</f>
        <v>556</v>
      </c>
      <c r="K10" s="12">
        <f>SUM(K11:K25)</f>
        <v>107</v>
      </c>
      <c r="L10" s="12">
        <f>SUM(L11:L25)</f>
        <v>87</v>
      </c>
      <c r="M10" s="12">
        <f>SUM(M11:M25)</f>
        <v>0</v>
      </c>
      <c r="N10" s="12">
        <f>SUM(N11:N25)</f>
        <v>0</v>
      </c>
      <c r="O10" s="12">
        <f>SUM(O11:O25)</f>
        <v>6</v>
      </c>
      <c r="P10" s="12">
        <f>SUM(P11:P25)</f>
        <v>0</v>
      </c>
      <c r="Q10" s="12">
        <f>SUM(Q11:Q25)</f>
        <v>0</v>
      </c>
      <c r="R10" s="12">
        <f>SUM(R11:R25)</f>
        <v>0</v>
      </c>
      <c r="S10" s="12">
        <f>SUM(S11:S25)</f>
        <v>0</v>
      </c>
      <c r="T10" s="12">
        <f>SUM(T11:T25)</f>
        <v>0</v>
      </c>
      <c r="U10" s="12">
        <f>SUM(U11:U25)</f>
        <v>0</v>
      </c>
      <c r="V10" s="12">
        <f>SUM(V11:V25)</f>
        <v>0</v>
      </c>
      <c r="W10" s="12">
        <f>SUM(W11:W25)</f>
        <v>6</v>
      </c>
      <c r="X10" s="27">
        <f>SUM(X11:X25)</f>
        <v>14</v>
      </c>
      <c r="Y10" s="27">
        <f>SUM(Y11:Y25)</f>
        <v>0</v>
      </c>
      <c r="Z10" s="27">
        <f>SUM(Z11:Z25)</f>
        <v>0</v>
      </c>
      <c r="AA10" s="27">
        <f>SUM(AA11:AA25)</f>
        <v>0</v>
      </c>
      <c r="AB10" s="37"/>
    </row>
    <row r="11" spans="1:28" ht="14.85" customHeight="1">
      <c r="A11" s="5" t="s">
        <v>6</v>
      </c>
      <c r="B11" s="13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f>B11+C11+D11-E11-F11-G11</f>
        <v>3</v>
      </c>
      <c r="K11" s="12">
        <f>SUM(L11:N11,W11:X11)</f>
        <v>0</v>
      </c>
      <c r="L11" s="12">
        <v>0</v>
      </c>
      <c r="M11" s="12">
        <v>0</v>
      </c>
      <c r="N11" s="12">
        <v>0</v>
      </c>
      <c r="O11" s="27">
        <v>0</v>
      </c>
      <c r="P11" s="12">
        <v>0</v>
      </c>
      <c r="Q11" s="12">
        <f>SUM(R11:V11)</f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f>O11+P11-Q11</f>
        <v>0</v>
      </c>
      <c r="X11" s="12">
        <v>0</v>
      </c>
      <c r="Y11" s="27">
        <v>0</v>
      </c>
      <c r="Z11" s="27">
        <v>0</v>
      </c>
      <c r="AA11" s="27">
        <v>0</v>
      </c>
      <c r="AB11" s="37"/>
    </row>
    <row r="12" spans="1:28" ht="14.85" customHeight="1">
      <c r="A12" s="5" t="s">
        <v>7</v>
      </c>
      <c r="B12" s="13">
        <v>20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f>B12+C12+D12-E12-F12-G12</f>
        <v>20</v>
      </c>
      <c r="K12" s="12">
        <f>SUM(L12:N12,W12:X12)</f>
        <v>9</v>
      </c>
      <c r="L12" s="12">
        <v>3</v>
      </c>
      <c r="M12" s="12">
        <v>0</v>
      </c>
      <c r="N12" s="12">
        <v>0</v>
      </c>
      <c r="O12" s="27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f>O12+P12-Q12</f>
        <v>0</v>
      </c>
      <c r="X12" s="12">
        <v>6</v>
      </c>
      <c r="Y12" s="27">
        <v>0</v>
      </c>
      <c r="Z12" s="27">
        <v>0</v>
      </c>
      <c r="AA12" s="27">
        <v>0</v>
      </c>
      <c r="AB12" s="37"/>
    </row>
    <row r="13" spans="1:28" ht="14.85" customHeight="1">
      <c r="A13" s="5" t="s">
        <v>8</v>
      </c>
      <c r="B13" s="13">
        <v>7</v>
      </c>
      <c r="C13" s="12">
        <v>2</v>
      </c>
      <c r="D13" s="12">
        <v>0</v>
      </c>
      <c r="E13" s="12">
        <v>0</v>
      </c>
      <c r="F13" s="12">
        <v>3</v>
      </c>
      <c r="G13" s="12">
        <v>0</v>
      </c>
      <c r="H13" s="12">
        <v>0</v>
      </c>
      <c r="I13" s="12">
        <v>0</v>
      </c>
      <c r="J13" s="12">
        <f>B13+C13+D13-E13-F13-G13</f>
        <v>6</v>
      </c>
      <c r="K13" s="12">
        <f>SUM(L13:N13,W13:X13)</f>
        <v>0</v>
      </c>
      <c r="L13" s="12">
        <v>0</v>
      </c>
      <c r="M13" s="12">
        <v>0</v>
      </c>
      <c r="N13" s="12">
        <v>0</v>
      </c>
      <c r="O13" s="27">
        <v>0</v>
      </c>
      <c r="P13" s="12">
        <v>0</v>
      </c>
      <c r="Q13" s="12">
        <f>SUM(R13:V13)</f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f>O13+P13-Q13</f>
        <v>0</v>
      </c>
      <c r="X13" s="12">
        <v>0</v>
      </c>
      <c r="Y13" s="27">
        <v>0</v>
      </c>
      <c r="Z13" s="27">
        <v>0</v>
      </c>
      <c r="AA13" s="27">
        <v>0</v>
      </c>
      <c r="AB13" s="37"/>
    </row>
    <row r="14" spans="1:28" ht="14.85" customHeight="1">
      <c r="A14" s="5" t="s">
        <v>9</v>
      </c>
      <c r="B14" s="13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f>B14+C14+D14-E14-F14-G14</f>
        <v>5</v>
      </c>
      <c r="K14" s="12">
        <f>SUM(L14:N14,W14:X14)</f>
        <v>0</v>
      </c>
      <c r="L14" s="12">
        <v>0</v>
      </c>
      <c r="M14" s="12">
        <v>0</v>
      </c>
      <c r="N14" s="12">
        <v>0</v>
      </c>
      <c r="O14" s="27">
        <v>0</v>
      </c>
      <c r="P14" s="12">
        <v>0</v>
      </c>
      <c r="Q14" s="12">
        <f>SUM(R14:V14)</f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O14+P14-Q14</f>
        <v>0</v>
      </c>
      <c r="X14" s="12">
        <v>0</v>
      </c>
      <c r="Y14" s="27">
        <v>0</v>
      </c>
      <c r="Z14" s="27">
        <v>0</v>
      </c>
      <c r="AA14" s="27">
        <v>0</v>
      </c>
      <c r="AB14" s="37"/>
    </row>
    <row r="15" spans="1:28" ht="14.85" customHeight="1">
      <c r="A15" s="5" t="s">
        <v>10</v>
      </c>
      <c r="B15" s="13">
        <v>20</v>
      </c>
      <c r="C15" s="12">
        <v>1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f>B15+C15+D15-E15-F15-G15</f>
        <v>20</v>
      </c>
      <c r="K15" s="12">
        <f>SUM(L15:N15,W15:X15)</f>
        <v>1</v>
      </c>
      <c r="L15" s="12">
        <v>0</v>
      </c>
      <c r="M15" s="12">
        <v>0</v>
      </c>
      <c r="N15" s="12">
        <v>0</v>
      </c>
      <c r="O15" s="27">
        <v>0</v>
      </c>
      <c r="P15" s="12">
        <v>0</v>
      </c>
      <c r="Q15" s="12">
        <f>SUM(R15:V15)</f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f>O15+P15-Q15</f>
        <v>0</v>
      </c>
      <c r="X15" s="12">
        <v>1</v>
      </c>
      <c r="Y15" s="27">
        <v>0</v>
      </c>
      <c r="Z15" s="27">
        <v>0</v>
      </c>
      <c r="AA15" s="27">
        <v>0</v>
      </c>
      <c r="AB15" s="37"/>
    </row>
    <row r="16" spans="1:28" ht="14.85" customHeight="1">
      <c r="A16" s="5" t="s">
        <v>11</v>
      </c>
      <c r="B16" s="13"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B16+C16+D16-E16-F16-G16</f>
        <v>1</v>
      </c>
      <c r="K16" s="12">
        <f>SUM(L16:N16,W16:X16)</f>
        <v>0</v>
      </c>
      <c r="L16" s="12">
        <v>0</v>
      </c>
      <c r="M16" s="12">
        <v>0</v>
      </c>
      <c r="N16" s="12">
        <v>0</v>
      </c>
      <c r="O16" s="27">
        <v>0</v>
      </c>
      <c r="P16" s="12">
        <v>0</v>
      </c>
      <c r="Q16" s="12">
        <f>SUM(R16:V16)</f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f>O16+P16-Q16</f>
        <v>0</v>
      </c>
      <c r="X16" s="12">
        <v>0</v>
      </c>
      <c r="Y16" s="27">
        <v>0</v>
      </c>
      <c r="Z16" s="27">
        <v>0</v>
      </c>
      <c r="AA16" s="27">
        <v>0</v>
      </c>
      <c r="AB16" s="37"/>
    </row>
    <row r="17" spans="1:28" ht="14.85" customHeight="1">
      <c r="A17" s="5" t="s">
        <v>12</v>
      </c>
      <c r="B17" s="13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f>B17+C17+D17-E17-F17-G17</f>
        <v>1</v>
      </c>
      <c r="K17" s="12">
        <f>SUM(L17:N17,W17:X17)</f>
        <v>0</v>
      </c>
      <c r="L17" s="12">
        <v>0</v>
      </c>
      <c r="M17" s="12">
        <v>0</v>
      </c>
      <c r="N17" s="12">
        <v>0</v>
      </c>
      <c r="O17" s="27">
        <v>0</v>
      </c>
      <c r="P17" s="12">
        <v>0</v>
      </c>
      <c r="Q17" s="12">
        <f>SUM(R17:V17)</f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f>O17+P17-Q17</f>
        <v>0</v>
      </c>
      <c r="X17" s="12">
        <v>0</v>
      </c>
      <c r="Y17" s="27">
        <v>0</v>
      </c>
      <c r="Z17" s="27">
        <v>0</v>
      </c>
      <c r="AA17" s="27">
        <v>0</v>
      </c>
      <c r="AB17" s="37"/>
    </row>
    <row r="18" spans="1:28" ht="14.7" customHeight="1">
      <c r="A18" s="5" t="s">
        <v>13</v>
      </c>
      <c r="B18" s="13">
        <v>81</v>
      </c>
      <c r="C18" s="12">
        <v>0</v>
      </c>
      <c r="D18" s="12">
        <v>0</v>
      </c>
      <c r="E18" s="12">
        <v>2</v>
      </c>
      <c r="F18" s="12">
        <v>3</v>
      </c>
      <c r="G18" s="12">
        <v>0</v>
      </c>
      <c r="H18" s="12">
        <v>0</v>
      </c>
      <c r="I18" s="12">
        <v>0</v>
      </c>
      <c r="J18" s="12">
        <f>B18+C18+D18-E18-F18-G18</f>
        <v>76</v>
      </c>
      <c r="K18" s="12">
        <f>SUM(L18:N18,W18:X18)</f>
        <v>21</v>
      </c>
      <c r="L18" s="12">
        <v>19</v>
      </c>
      <c r="M18" s="12">
        <v>0</v>
      </c>
      <c r="N18" s="12">
        <v>0</v>
      </c>
      <c r="O18" s="27">
        <v>1</v>
      </c>
      <c r="P18" s="12">
        <v>0</v>
      </c>
      <c r="Q18" s="12">
        <f>SUM(R18:V18)</f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f>O18+P18-Q18</f>
        <v>1</v>
      </c>
      <c r="X18" s="12">
        <v>1</v>
      </c>
      <c r="Y18" s="27">
        <v>0</v>
      </c>
      <c r="Z18" s="27">
        <v>0</v>
      </c>
      <c r="AA18" s="27">
        <v>0</v>
      </c>
      <c r="AB18" s="37"/>
    </row>
    <row r="19" spans="1:28" ht="14.7" customHeight="1">
      <c r="A19" s="5" t="s">
        <v>14</v>
      </c>
      <c r="B19" s="13">
        <v>129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f>B19+C19+D19-E19-F19-G19</f>
        <v>130</v>
      </c>
      <c r="K19" s="12">
        <f>SUM(L19:N19,W19:X19)</f>
        <v>13</v>
      </c>
      <c r="L19" s="12">
        <v>5</v>
      </c>
      <c r="M19" s="12">
        <v>0</v>
      </c>
      <c r="N19" s="12">
        <v>0</v>
      </c>
      <c r="O19" s="27">
        <v>4</v>
      </c>
      <c r="P19" s="12">
        <v>0</v>
      </c>
      <c r="Q19" s="12">
        <f>SUM(R19:V19)</f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f>O19+P19-Q19</f>
        <v>4</v>
      </c>
      <c r="X19" s="12">
        <v>4</v>
      </c>
      <c r="Y19" s="27">
        <v>0</v>
      </c>
      <c r="Z19" s="27">
        <v>0</v>
      </c>
      <c r="AA19" s="27">
        <v>0</v>
      </c>
      <c r="AB19" s="37"/>
    </row>
    <row r="20" spans="1:28" ht="14.7" customHeight="1">
      <c r="A20" s="5" t="s">
        <v>15</v>
      </c>
      <c r="B20" s="13">
        <v>6</v>
      </c>
      <c r="C20" s="12">
        <v>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f>B20+C20+D20-E20-F20-G20</f>
        <v>10</v>
      </c>
      <c r="K20" s="12">
        <f>SUM(L20:N20,W20:X20)</f>
        <v>9</v>
      </c>
      <c r="L20" s="12">
        <v>9</v>
      </c>
      <c r="M20" s="12">
        <v>0</v>
      </c>
      <c r="N20" s="12">
        <v>0</v>
      </c>
      <c r="O20" s="27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f>O20+P20-Q20</f>
        <v>0</v>
      </c>
      <c r="X20" s="12">
        <v>0</v>
      </c>
      <c r="Y20" s="27">
        <v>0</v>
      </c>
      <c r="Z20" s="27">
        <v>0</v>
      </c>
      <c r="AA20" s="27">
        <v>0</v>
      </c>
      <c r="AB20" s="37"/>
    </row>
    <row r="21" spans="1:28" ht="14.7" customHeight="1">
      <c r="A21" s="5" t="s">
        <v>16</v>
      </c>
      <c r="B21" s="13">
        <v>3</v>
      </c>
      <c r="C21" s="12">
        <v>1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f>B21+C21+D21-E21-F21-G21</f>
        <v>3</v>
      </c>
      <c r="K21" s="12">
        <f>SUM(L21:N21,W21:X21)</f>
        <v>0</v>
      </c>
      <c r="L21" s="12">
        <v>0</v>
      </c>
      <c r="M21" s="12">
        <v>0</v>
      </c>
      <c r="N21" s="12">
        <v>0</v>
      </c>
      <c r="O21" s="27">
        <v>0</v>
      </c>
      <c r="P21" s="12">
        <v>0</v>
      </c>
      <c r="Q21" s="12">
        <f>SUM(R21:V21)</f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f>O21+P21-Q21</f>
        <v>0</v>
      </c>
      <c r="X21" s="12">
        <v>0</v>
      </c>
      <c r="Y21" s="27">
        <v>0</v>
      </c>
      <c r="Z21" s="27">
        <v>0</v>
      </c>
      <c r="AA21" s="27">
        <v>0</v>
      </c>
      <c r="AB21" s="37"/>
    </row>
    <row r="22" spans="1:28" ht="14.7" customHeight="1">
      <c r="A22" s="5" t="s">
        <v>17</v>
      </c>
      <c r="B22" s="13">
        <v>26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>B22+C22+D22-E22-F22-G22</f>
        <v>26</v>
      </c>
      <c r="K22" s="12">
        <f>SUM(L22:N22,W22:X22)</f>
        <v>23</v>
      </c>
      <c r="L22" s="12">
        <v>22</v>
      </c>
      <c r="M22" s="12">
        <v>0</v>
      </c>
      <c r="N22" s="12">
        <v>0</v>
      </c>
      <c r="O22" s="27">
        <v>0</v>
      </c>
      <c r="P22" s="12">
        <v>0</v>
      </c>
      <c r="Q22" s="12">
        <f>SUM(R22:V22)</f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f>O22+P22-Q22</f>
        <v>0</v>
      </c>
      <c r="X22" s="12">
        <v>1</v>
      </c>
      <c r="Y22" s="27">
        <v>0</v>
      </c>
      <c r="Z22" s="27">
        <v>0</v>
      </c>
      <c r="AA22" s="27">
        <v>0</v>
      </c>
      <c r="AB22" s="37"/>
    </row>
    <row r="23" spans="1:28" ht="14.7" customHeight="1">
      <c r="A23" s="5" t="s">
        <v>18</v>
      </c>
      <c r="B23" s="13">
        <v>248</v>
      </c>
      <c r="C23" s="12">
        <v>0</v>
      </c>
      <c r="D23" s="12">
        <v>0</v>
      </c>
      <c r="E23" s="12">
        <v>0</v>
      </c>
      <c r="F23" s="12">
        <v>7</v>
      </c>
      <c r="G23" s="12">
        <v>0</v>
      </c>
      <c r="H23" s="12">
        <v>0</v>
      </c>
      <c r="I23" s="12">
        <v>0</v>
      </c>
      <c r="J23" s="12">
        <f>B23+C23+D23-E23-F23-G23</f>
        <v>241</v>
      </c>
      <c r="K23" s="12">
        <f>SUM(L23:N23,W23:X23)</f>
        <v>31</v>
      </c>
      <c r="L23" s="12">
        <v>29</v>
      </c>
      <c r="M23" s="12">
        <v>0</v>
      </c>
      <c r="N23" s="12">
        <v>0</v>
      </c>
      <c r="O23" s="12">
        <v>1</v>
      </c>
      <c r="P23" s="12">
        <v>0</v>
      </c>
      <c r="Q23" s="12">
        <f>SUM(R23:V23)</f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f>O23+P23-Q23</f>
        <v>1</v>
      </c>
      <c r="X23" s="12">
        <v>1</v>
      </c>
      <c r="Y23" s="27">
        <v>0</v>
      </c>
      <c r="Z23" s="27">
        <v>0</v>
      </c>
      <c r="AA23" s="27">
        <v>0</v>
      </c>
      <c r="AB23" s="37"/>
    </row>
    <row r="24" spans="1:28" ht="14.7" customHeight="1">
      <c r="A24" s="6" t="s">
        <v>19</v>
      </c>
      <c r="B24" s="13">
        <v>15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f>B24+C24+D24-E24-F24-G24</f>
        <v>14</v>
      </c>
      <c r="K24" s="12">
        <f>SUM(L24:N24,W24:X24)</f>
        <v>0</v>
      </c>
      <c r="L24" s="12">
        <v>0</v>
      </c>
      <c r="M24" s="12">
        <v>0</v>
      </c>
      <c r="N24" s="12">
        <v>0</v>
      </c>
      <c r="O24" s="27">
        <v>0</v>
      </c>
      <c r="P24" s="12">
        <v>0</v>
      </c>
      <c r="Q24" s="12">
        <f>SUM(R24:V24)</f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f>O24+P24-Q24</f>
        <v>0</v>
      </c>
      <c r="X24" s="12">
        <v>0</v>
      </c>
      <c r="Y24" s="27">
        <v>0</v>
      </c>
      <c r="Z24" s="27">
        <v>0</v>
      </c>
      <c r="AA24" s="27">
        <v>0</v>
      </c>
      <c r="AB24" s="37"/>
    </row>
    <row r="25" spans="1:28" ht="14.7" customHeight="1">
      <c r="A25" s="6" t="s">
        <v>20</v>
      </c>
      <c r="B25" s="13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>B25+C25+D25-E25-F25-G25</f>
        <v>0</v>
      </c>
      <c r="K25" s="12">
        <f>SUM(L25:N25,W25:X25)</f>
        <v>0</v>
      </c>
      <c r="L25" s="12">
        <v>0</v>
      </c>
      <c r="M25" s="12">
        <v>0</v>
      </c>
      <c r="N25" s="12">
        <v>0</v>
      </c>
      <c r="O25" s="27">
        <v>0</v>
      </c>
      <c r="P25" s="12">
        <v>0</v>
      </c>
      <c r="Q25" s="12">
        <f>SUM(R25:V25)</f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f>O25+P25-Q25</f>
        <v>0</v>
      </c>
      <c r="X25" s="12">
        <v>0</v>
      </c>
      <c r="Y25" s="27">
        <v>0</v>
      </c>
      <c r="Z25" s="27">
        <v>0</v>
      </c>
      <c r="AA25" s="27">
        <v>0</v>
      </c>
      <c r="AB25" s="37"/>
    </row>
    <row r="26" spans="1:28" ht="16.3" customHeight="1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30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17"/>
    </row>
    <row r="27" spans="1:13" ht="16.3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7.5" customHeight="1">
      <c r="AB28" s="38" t="s">
        <v>70</v>
      </c>
    </row>
    <row r="29" spans="1:26" ht="17.5" customHeight="1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7.5" customHeight="1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3"/>
    </row>
    <row r="31" spans="1:25" ht="17.5" customHeight="1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7.5" customHeight="1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8"/>
      <c r="W32" s="18"/>
      <c r="X32" s="18"/>
      <c r="Y32" s="18"/>
    </row>
    <row r="33" spans="1:25" ht="16.3" customHeight="1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</sheetData>
  <mergeCells count="45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29:J29"/>
    <mergeCell ref="A30:M30"/>
    <mergeCell ref="A31:P31"/>
    <mergeCell ref="A32:U32"/>
    <mergeCell ref="A33:M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