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級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<sst xmlns="http://schemas.openxmlformats.org/spreadsheetml/2006/main" count="60" uniqueCount="54">
  <si>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公 開 類</t>
  </si>
  <si>
    <t>半 年 報</t>
  </si>
  <si>
    <t xml:space="preserve">  臺 中 市 東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</si>
  <si>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</si>
  <si>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</si>
  <si>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</si>
  <si>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</si>
  <si>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</si>
  <si>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資料來源：本所民政課依據民防團隊編組人員名冊編製。</t>
  </si>
  <si>
    <t>填表說明：本表編製1份，並依統計法規定永久保存，資料透過網際網路上傳至「臺中市公務統計行政管理系統」。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</si>
  <si>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</si>
  <si>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</si>
  <si>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</si>
  <si>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</si>
  <si>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</si>
  <si>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</si>
  <si>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</si>
  <si>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</si>
  <si>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</si>
  <si>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</si>
  <si>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</si>
  <si>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</si>
  <si>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</si>
  <si>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</si>
  <si>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</si>
  <si>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</si>
  <si>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</si>
  <si>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</si>
  <si>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</si>
  <si>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>　 　中華民國 110 年 下 半年底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</si>
  <si>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</si>
  <si>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</si>
  <si>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</si>
  <si>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</si>
  <si>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</si>
  <si>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</si>
  <si>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</si>
  <si>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
警　　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</si>
  <si>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</si>
  <si>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</si>
  <si>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</si>
  <si>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</si>
  <si>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</si>
  <si>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</si>
  <si>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</si>
  <si>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</si>
  <si>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</si>
  <si>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臺中市東區區公所</t>
  </si>
  <si>
    <t>10954-01-01-3</t>
  </si>
  <si>
    <t>廠  場</t>
  </si>
  <si>
    <t>單位：個、人</t>
  </si>
  <si>
    <t>工程搶修</t>
  </si>
  <si>
    <t>聯合防護團</t>
  </si>
  <si>
    <t>中華民國111年1月4日編製</t>
  </si>
</sst>
</file>

<file path=xl/styles.xml><?xml version="1.0" encoding="utf-8"?>
<styleSheet xmlns="http://schemas.openxmlformats.org/spreadsheetml/2006/main">
  <numFmts count="4">
    <numFmt numFmtId="196" formatCode="0;[Red]0"/>
    <numFmt numFmtId="197" formatCode="[&gt;0]_-* #,##0_-;[&lt;0]&quot;-&quot;* #,##0_-;[=0]_-* &quot;-&quot;??_-;_-@_-"/>
    <numFmt numFmtId="198" formatCode="_-* #,##0_-;\-* #,##0_-;_-* &quot;-&quot;_-;_-@_-"/>
    <numFmt numFmtId="199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22"/>
      <color theme="1"/>
      <name val="標楷體"/>
      <family val="2"/>
    </font>
    <font>
      <sz val="8"/>
      <color theme="1"/>
      <name val="標楷體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196" fontId="4" fillId="0" borderId="3" xfId="0" applyNumberFormat="1" applyFont="1" applyBorder="1" applyAlignment="1">
      <alignment vertical="center"/>
    </xf>
    <xf numFmtId="196" fontId="5" fillId="0" borderId="2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 horizontal="center" vertical="center"/>
    </xf>
    <xf numFmtId="196" fontId="5" fillId="0" borderId="3" xfId="0" applyNumberFormat="1" applyFont="1" applyBorder="1" applyAlignment="1">
      <alignment horizontal="center" vertical="center"/>
    </xf>
    <xf numFmtId="196" fontId="5" fillId="0" borderId="4" xfId="0" applyNumberFormat="1" applyFont="1" applyBorder="1" applyAlignment="1">
      <alignment horizontal="center" vertical="center"/>
    </xf>
    <xf numFmtId="196" fontId="5" fillId="0" borderId="5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vertical="center"/>
    </xf>
    <xf numFmtId="196" fontId="4" fillId="0" borderId="0" xfId="0" applyNumberFormat="1" applyFont="1" applyAlignment="1">
      <alignment vertical="center"/>
    </xf>
    <xf numFmtId="196" fontId="2" fillId="0" borderId="0" xfId="0" applyNumberFormat="1" applyFont="1" applyAlignment="1">
      <alignment vertical="center"/>
    </xf>
    <xf numFmtId="196" fontId="2" fillId="0" borderId="6" xfId="0" applyNumberFormat="1" applyFont="1" applyBorder="1" applyAlignment="1">
      <alignment horizontal="center" vertical="center"/>
    </xf>
    <xf numFmtId="196" fontId="2" fillId="0" borderId="7" xfId="0" applyNumberFormat="1" applyFont="1" applyBorder="1" applyAlignment="1">
      <alignment horizontal="center" vertical="center"/>
    </xf>
    <xf numFmtId="196" fontId="5" fillId="0" borderId="8" xfId="0" applyNumberFormat="1" applyFont="1" applyBorder="1" applyAlignment="1">
      <alignment horizontal="center" vertical="center"/>
    </xf>
    <xf numFmtId="196" fontId="5" fillId="0" borderId="9" xfId="0" applyNumberFormat="1" applyFont="1" applyBorder="1" applyAlignment="1">
      <alignment horizontal="left" vertical="center"/>
    </xf>
    <xf numFmtId="196" fontId="5" fillId="0" borderId="10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/>
    </xf>
    <xf numFmtId="196" fontId="4" fillId="0" borderId="2" xfId="0" applyNumberFormat="1" applyFont="1" applyBorder="1" applyAlignment="1">
      <alignment horizontal="center" vertical="center"/>
    </xf>
    <xf numFmtId="196" fontId="4" fillId="0" borderId="0" xfId="0" applyNumberFormat="1" applyFont="1" applyAlignment="1">
      <alignment horizontal="center" vertical="center"/>
    </xf>
    <xf numFmtId="196" fontId="2" fillId="0" borderId="0" xfId="0" applyNumberFormat="1" applyFont="1" applyAlignment="1">
      <alignment horizontal="center" vertical="center"/>
    </xf>
    <xf numFmtId="196" fontId="4" fillId="0" borderId="3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horizontal="center" vertical="center"/>
    </xf>
    <xf numFmtId="196" fontId="5" fillId="0" borderId="11" xfId="0" applyNumberFormat="1" applyFont="1" applyBorder="1" applyAlignment="1">
      <alignment horizontal="center" vertical="center"/>
    </xf>
    <xf numFmtId="196" fontId="5" fillId="0" borderId="7" xfId="0" applyNumberFormat="1" applyFont="1" applyBorder="1" applyAlignment="1">
      <alignment horizontal="center" vertical="center"/>
    </xf>
    <xf numFmtId="199" fontId="5" fillId="0" borderId="1" xfId="0" applyNumberFormat="1" applyFont="1" applyBorder="1" applyAlignment="1">
      <alignment horizontal="center" vertical="center"/>
    </xf>
    <xf numFmtId="196" fontId="5" fillId="0" borderId="2" xfId="0" applyNumberFormat="1" applyFont="1" applyBorder="1" applyAlignment="1">
      <alignment horizontal="center" vertical="center"/>
    </xf>
    <xf numFmtId="196" fontId="4" fillId="0" borderId="2" xfId="0" applyNumberFormat="1" applyFont="1" applyBorder="1" applyAlignment="1">
      <alignment vertical="center"/>
    </xf>
    <xf numFmtId="196" fontId="2" fillId="0" borderId="2" xfId="0" applyNumberFormat="1" applyFont="1" applyBorder="1" applyAlignment="1">
      <alignment horizontal="right" vertical="center"/>
    </xf>
    <xf numFmtId="196" fontId="2" fillId="0" borderId="0" xfId="0" applyNumberFormat="1" applyFont="1" applyAlignment="1">
      <alignment horizontal="right" vertical="center"/>
    </xf>
    <xf numFmtId="196" fontId="6" fillId="0" borderId="3" xfId="0" applyNumberFormat="1" applyFont="1" applyBorder="1" applyAlignment="1">
      <alignment vertical="center"/>
    </xf>
    <xf numFmtId="196" fontId="5" fillId="2" borderId="1" xfId="0" applyNumberFormat="1" applyFont="1" applyFill="1" applyBorder="1" applyAlignment="1">
      <alignment horizontal="center" vertical="center" wrapText="1"/>
    </xf>
    <xf numFmtId="196" fontId="2" fillId="0" borderId="3" xfId="0" applyNumberFormat="1" applyFont="1" applyBorder="1" applyAlignment="1">
      <alignment horizontal="right" vertical="center"/>
    </xf>
    <xf numFmtId="196" fontId="5" fillId="0" borderId="12" xfId="0" applyNumberFormat="1" applyFont="1" applyBorder="1" applyAlignment="1">
      <alignment horizontal="center" vertical="center" wrapText="1"/>
    </xf>
    <xf numFmtId="198" fontId="5" fillId="0" borderId="12" xfId="0" applyNumberFormat="1" applyFont="1" applyBorder="1" applyAlignment="1">
      <alignment horizontal="center" vertical="center"/>
    </xf>
    <xf numFmtId="198" fontId="5" fillId="0" borderId="12" xfId="0" applyNumberFormat="1" applyFont="1" applyBorder="1" applyAlignment="1">
      <alignment horizontal="left" vertical="center"/>
    </xf>
    <xf numFmtId="196" fontId="5" fillId="0" borderId="5" xfId="0" applyNumberFormat="1" applyFont="1" applyBorder="1" applyAlignment="1">
      <alignment horizontal="center" vertical="center" wrapText="1"/>
    </xf>
    <xf numFmtId="198" fontId="5" fillId="0" borderId="5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horizontal="center" vertical="center"/>
    </xf>
    <xf numFmtId="196" fontId="2" fillId="0" borderId="3" xfId="0" applyNumberFormat="1" applyFont="1" applyBorder="1" applyAlignment="1">
      <alignment horizontal="center" vertical="center"/>
    </xf>
    <xf numFmtId="196" fontId="2" fillId="0" borderId="3" xfId="0" applyNumberFormat="1" applyFont="1" applyBorder="1" applyAlignment="1">
      <alignment vertical="center"/>
    </xf>
    <xf numFmtId="196" fontId="5" fillId="0" borderId="12" xfId="0" applyNumberFormat="1" applyFont="1" applyBorder="1" applyAlignment="1">
      <alignment horizontal="center" vertical="center"/>
    </xf>
    <xf numFmtId="199" fontId="5" fillId="0" borderId="12" xfId="0" applyNumberFormat="1" applyFont="1" applyBorder="1" applyAlignment="1">
      <alignment horizontal="center" vertical="center"/>
    </xf>
    <xf numFmtId="196" fontId="4" fillId="0" borderId="6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H12" sqref="H12"/>
    </sheetView>
  </sheetViews>
  <sheetFormatPr defaultColWidth="9.28125" defaultRowHeight="15"/>
  <cols>
    <col min="1" max="1" width="11.00390625" style="0" customWidth="1"/>
    <col min="2" max="2" width="16.00390625" style="0" customWidth="1"/>
    <col min="3" max="4" width="14.00390625" style="0" customWidth="1"/>
    <col min="5" max="5" width="13.00390625" style="0" customWidth="1"/>
    <col min="6" max="7" width="12.00390625" style="0" customWidth="1"/>
    <col min="8" max="8" width="13.00390625" style="0" customWidth="1"/>
    <col min="9" max="9" width="11.00390625" style="0" customWidth="1"/>
    <col min="10" max="10" width="12.00390625" style="0" customWidth="1"/>
    <col min="11" max="11" width="0.9921875" style="0" customWidth="1"/>
    <col min="12" max="12" width="8.00390625" style="0" customWidth="1"/>
    <col min="13" max="14" width="6.00390625" style="0" customWidth="1"/>
    <col min="15" max="15" width="11.00390625" style="0" customWidth="1"/>
    <col min="16" max="16" width="13.00390625" style="0" customWidth="1"/>
  </cols>
  <sheetData>
    <row r="1" spans="1:50" ht="52" customHeight="1">
      <c r="A1" s="1" t="s">
        <v>0</v>
      </c>
      <c r="B1" s="12"/>
      <c r="C1" s="19"/>
      <c r="D1" s="19"/>
      <c r="E1" s="10"/>
      <c r="F1" s="10"/>
      <c r="G1" s="10"/>
      <c r="H1" s="31"/>
      <c r="I1" s="31"/>
      <c r="J1" s="31"/>
      <c r="K1" s="1" t="s">
        <v>41</v>
      </c>
      <c r="L1" s="1"/>
      <c r="M1" s="1"/>
      <c r="N1" s="1"/>
      <c r="O1" s="1" t="s">
        <v>47</v>
      </c>
      <c r="P1" s="1"/>
      <c r="Q1" s="45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spans="1:50" ht="52" customHeight="1">
      <c r="A2" s="1" t="s">
        <v>1</v>
      </c>
      <c r="B2" s="13" t="s">
        <v>10</v>
      </c>
      <c r="C2" s="21"/>
      <c r="D2" s="21"/>
      <c r="E2" s="21"/>
      <c r="F2" s="21"/>
      <c r="G2" s="34"/>
      <c r="H2" s="34"/>
      <c r="I2" s="34"/>
      <c r="J2" s="34"/>
      <c r="K2" s="1" t="s">
        <v>42</v>
      </c>
      <c r="L2" s="1"/>
      <c r="M2" s="1"/>
      <c r="N2" s="1"/>
      <c r="O2" s="1" t="s">
        <v>48</v>
      </c>
      <c r="P2" s="1"/>
      <c r="Q2" s="45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50" ht="103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73.85" customHeight="1">
      <c r="A4" s="3"/>
      <c r="B4" s="6"/>
      <c r="C4" s="6"/>
      <c r="D4" s="6"/>
      <c r="E4" s="6"/>
      <c r="F4" s="32" t="s">
        <v>29</v>
      </c>
      <c r="G4" s="6"/>
      <c r="H4" s="6"/>
      <c r="I4" s="6"/>
      <c r="J4" s="6"/>
      <c r="K4" s="6"/>
      <c r="L4" s="6"/>
      <c r="M4" s="6"/>
      <c r="N4" s="6"/>
      <c r="O4" s="6"/>
      <c r="P4" s="34" t="s">
        <v>50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71.45" customHeight="1">
      <c r="A5" s="4"/>
      <c r="B5" s="14"/>
      <c r="C5" s="17" t="s">
        <v>19</v>
      </c>
      <c r="D5" s="23" t="s">
        <v>23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45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71.45" customHeight="1">
      <c r="A6" s="5"/>
      <c r="B6" s="15"/>
      <c r="C6" s="17"/>
      <c r="D6" s="23" t="s">
        <v>21</v>
      </c>
      <c r="E6" s="23" t="s">
        <v>25</v>
      </c>
      <c r="F6" s="33" t="s">
        <v>30</v>
      </c>
      <c r="G6" s="33" t="s">
        <v>32</v>
      </c>
      <c r="H6" s="33" t="s">
        <v>34</v>
      </c>
      <c r="I6" s="33" t="s">
        <v>37</v>
      </c>
      <c r="J6" s="33" t="s">
        <v>39</v>
      </c>
      <c r="K6" s="33"/>
      <c r="L6" s="23" t="s">
        <v>44</v>
      </c>
      <c r="M6" s="23"/>
      <c r="N6" s="17" t="s">
        <v>46</v>
      </c>
      <c r="O6" s="17"/>
      <c r="P6" s="35" t="s">
        <v>51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 ht="89.4" customHeight="1">
      <c r="A7" s="6"/>
      <c r="B7" s="16"/>
      <c r="C7" s="17"/>
      <c r="D7" s="23"/>
      <c r="E7" s="23"/>
      <c r="F7" s="33"/>
      <c r="G7" s="33"/>
      <c r="H7" s="33"/>
      <c r="I7" s="33"/>
      <c r="J7" s="33"/>
      <c r="K7" s="33"/>
      <c r="L7" s="23"/>
      <c r="M7" s="23"/>
      <c r="N7" s="17"/>
      <c r="O7" s="17"/>
      <c r="P7" s="35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59.8" customHeight="1">
      <c r="A8" s="7" t="s">
        <v>3</v>
      </c>
      <c r="B8" s="17" t="s">
        <v>11</v>
      </c>
      <c r="C8" s="17"/>
      <c r="D8" s="24">
        <f>SUM(E8:P8)</f>
        <v>0</v>
      </c>
      <c r="E8" s="24">
        <v>0</v>
      </c>
      <c r="F8" s="24">
        <v>0</v>
      </c>
      <c r="G8" s="24">
        <v>0</v>
      </c>
      <c r="H8" s="24">
        <v>0</v>
      </c>
      <c r="I8" s="17"/>
      <c r="J8" s="24">
        <v>0</v>
      </c>
      <c r="K8" s="24"/>
      <c r="L8" s="24">
        <v>0</v>
      </c>
      <c r="M8" s="24"/>
      <c r="N8" s="24">
        <v>0</v>
      </c>
      <c r="O8" s="24"/>
      <c r="P8" s="36">
        <v>0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59.8" customHeight="1">
      <c r="A9" s="7"/>
      <c r="B9" s="17" t="s">
        <v>12</v>
      </c>
      <c r="C9" s="17"/>
      <c r="D9" s="24">
        <f>SUM(E9:P9)</f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/>
      <c r="L9" s="24">
        <v>0</v>
      </c>
      <c r="M9" s="24"/>
      <c r="N9" s="24">
        <v>0</v>
      </c>
      <c r="O9" s="24"/>
      <c r="P9" s="36">
        <v>0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59.8" customHeight="1">
      <c r="A10" s="7"/>
      <c r="B10" s="17" t="s">
        <v>13</v>
      </c>
      <c r="C10" s="17"/>
      <c r="D10" s="24">
        <f>SUM(E10:P10)</f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/>
      <c r="L10" s="24">
        <v>0</v>
      </c>
      <c r="M10" s="24"/>
      <c r="N10" s="24">
        <v>0</v>
      </c>
      <c r="O10" s="24"/>
      <c r="P10" s="36">
        <v>0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59.8" customHeight="1">
      <c r="A11" s="7"/>
      <c r="B11" s="17" t="s">
        <v>14</v>
      </c>
      <c r="C11" s="17"/>
      <c r="D11" s="24">
        <f>SUM(E11:P11)</f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/>
      <c r="L11" s="24">
        <v>0</v>
      </c>
      <c r="M11" s="24"/>
      <c r="N11" s="24">
        <v>0</v>
      </c>
      <c r="O11" s="24"/>
      <c r="P11" s="36">
        <v>0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59.8" customHeight="1">
      <c r="A12" s="7"/>
      <c r="B12" s="17" t="s">
        <v>15</v>
      </c>
      <c r="C12" s="17"/>
      <c r="D12" s="24">
        <f>SUM(L12)</f>
        <v>0</v>
      </c>
      <c r="E12" s="17"/>
      <c r="F12" s="17"/>
      <c r="G12" s="17"/>
      <c r="H12" s="17"/>
      <c r="I12" s="17"/>
      <c r="J12" s="17"/>
      <c r="K12" s="17"/>
      <c r="L12" s="24">
        <v>0</v>
      </c>
      <c r="M12" s="24"/>
      <c r="N12" s="17"/>
      <c r="O12" s="17"/>
      <c r="P12" s="43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59.8" customHeight="1">
      <c r="A13" s="7" t="s">
        <v>4</v>
      </c>
      <c r="B13" s="17" t="s">
        <v>16</v>
      </c>
      <c r="C13" s="22">
        <f>SUM(C14:C15)</f>
        <v>82</v>
      </c>
      <c r="D13" s="27">
        <f>SUM(E13:P13)</f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/>
      <c r="L13" s="27">
        <f>SUM(L14:N15)</f>
        <v>0</v>
      </c>
      <c r="M13" s="27"/>
      <c r="N13" s="27">
        <f>SUM(O14:O15)</f>
        <v>0</v>
      </c>
      <c r="O13" s="27"/>
      <c r="P13" s="44">
        <f>SUM(P14:P15)</f>
        <v>0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59.8" customHeight="1">
      <c r="A14" s="7"/>
      <c r="B14" s="17" t="s">
        <v>17</v>
      </c>
      <c r="C14" s="22">
        <f>SUM(D14+C21+H21+P21)</f>
        <v>51</v>
      </c>
      <c r="D14" s="27">
        <f>SUM(E14:P14)</f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/>
      <c r="L14" s="27">
        <v>0</v>
      </c>
      <c r="M14" s="27"/>
      <c r="N14" s="27">
        <v>0</v>
      </c>
      <c r="O14" s="27"/>
      <c r="P14" s="44">
        <v>0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59.8" customHeight="1">
      <c r="A15" s="7"/>
      <c r="B15" s="17" t="s">
        <v>18</v>
      </c>
      <c r="C15" s="22">
        <f>SUM(D15+C22+H22+P22)</f>
        <v>31</v>
      </c>
      <c r="D15" s="27">
        <f>SUM(E15:P15)</f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/>
      <c r="L15" s="27">
        <v>0</v>
      </c>
      <c r="M15" s="27"/>
      <c r="N15" s="27">
        <v>0</v>
      </c>
      <c r="O15" s="27"/>
      <c r="P15" s="44">
        <v>0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71.45" customHeight="1">
      <c r="A16" s="4"/>
      <c r="B16" s="14"/>
      <c r="C16" s="23" t="s">
        <v>20</v>
      </c>
      <c r="D16" s="23"/>
      <c r="E16" s="23"/>
      <c r="F16" s="23"/>
      <c r="G16" s="23"/>
      <c r="H16" s="23" t="s">
        <v>35</v>
      </c>
      <c r="I16" s="23"/>
      <c r="J16" s="23"/>
      <c r="K16" s="23"/>
      <c r="L16" s="23"/>
      <c r="M16" s="23"/>
      <c r="N16" s="23"/>
      <c r="O16" s="23"/>
      <c r="P16" s="43" t="s">
        <v>52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71.45" customHeight="1">
      <c r="A17" s="5"/>
      <c r="B17" s="15"/>
      <c r="C17" s="23" t="s">
        <v>21</v>
      </c>
      <c r="D17" s="23" t="s">
        <v>24</v>
      </c>
      <c r="E17" s="23" t="s">
        <v>26</v>
      </c>
      <c r="F17" s="23" t="s">
        <v>31</v>
      </c>
      <c r="G17" s="23" t="s">
        <v>33</v>
      </c>
      <c r="H17" s="23" t="s">
        <v>21</v>
      </c>
      <c r="I17" s="23" t="s">
        <v>38</v>
      </c>
      <c r="J17" s="35" t="s">
        <v>40</v>
      </c>
      <c r="K17" s="38" t="s">
        <v>43</v>
      </c>
      <c r="L17" s="38"/>
      <c r="M17" s="23" t="s">
        <v>45</v>
      </c>
      <c r="N17" s="23"/>
      <c r="O17" s="23" t="s">
        <v>49</v>
      </c>
      <c r="P17" s="43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71.45" customHeight="1">
      <c r="A18" s="6"/>
      <c r="B18" s="16"/>
      <c r="C18" s="23"/>
      <c r="D18" s="23"/>
      <c r="E18" s="23"/>
      <c r="F18" s="23"/>
      <c r="G18" s="23"/>
      <c r="H18" s="23"/>
      <c r="I18" s="23"/>
      <c r="J18" s="35"/>
      <c r="K18" s="38"/>
      <c r="L18" s="38"/>
      <c r="M18" s="23"/>
      <c r="N18" s="23"/>
      <c r="O18" s="23"/>
      <c r="P18" s="43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 ht="71.45" customHeight="1">
      <c r="A19" s="8" t="s">
        <v>5</v>
      </c>
      <c r="B19" s="8"/>
      <c r="C19" s="17"/>
      <c r="D19" s="24">
        <v>1</v>
      </c>
      <c r="E19" s="24">
        <v>1</v>
      </c>
      <c r="F19" s="24">
        <v>17</v>
      </c>
      <c r="G19" s="24">
        <v>0</v>
      </c>
      <c r="H19" s="24">
        <f>SUM(I19:O19)</f>
        <v>0</v>
      </c>
      <c r="I19" s="24">
        <v>0</v>
      </c>
      <c r="J19" s="36">
        <v>0</v>
      </c>
      <c r="K19" s="39">
        <v>0</v>
      </c>
      <c r="L19" s="39"/>
      <c r="M19" s="24">
        <v>0</v>
      </c>
      <c r="N19" s="24"/>
      <c r="O19" s="24">
        <v>0</v>
      </c>
      <c r="P19" s="36">
        <v>0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ht="71.45" customHeight="1">
      <c r="A20" s="7" t="s">
        <v>4</v>
      </c>
      <c r="B20" s="17" t="s">
        <v>16</v>
      </c>
      <c r="C20" s="24">
        <f>SUM(B21:C22)</f>
        <v>82</v>
      </c>
      <c r="D20" s="24">
        <f>SUM(D21:D22)</f>
        <v>18</v>
      </c>
      <c r="E20" s="24">
        <f>SUM(E21:E22)</f>
        <v>13</v>
      </c>
      <c r="F20" s="24">
        <f>SUM(F21:F22)</f>
        <v>51</v>
      </c>
      <c r="G20" s="24">
        <f>SUM(G21:G22)</f>
        <v>0</v>
      </c>
      <c r="H20" s="24">
        <f>SUM(I20:O20)</f>
        <v>0</v>
      </c>
      <c r="I20" s="24">
        <f>SUM(I21:I22)</f>
        <v>0</v>
      </c>
      <c r="J20" s="37">
        <f>SUM(J21:J22)</f>
        <v>0</v>
      </c>
      <c r="K20" s="39">
        <f>SUM(K21:L22)</f>
        <v>0</v>
      </c>
      <c r="L20" s="39"/>
      <c r="M20" s="24">
        <f>SUM(M21:N22)</f>
        <v>0</v>
      </c>
      <c r="N20" s="24"/>
      <c r="O20" s="24">
        <f>SUM(O21:O22)</f>
        <v>0</v>
      </c>
      <c r="P20" s="36">
        <f>SUM(P21:P22)</f>
        <v>0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ht="71.45" customHeight="1">
      <c r="A21" s="7"/>
      <c r="B21" s="17" t="s">
        <v>17</v>
      </c>
      <c r="C21" s="24">
        <f>SUM(D21:G21)</f>
        <v>51</v>
      </c>
      <c r="D21" s="24">
        <v>11</v>
      </c>
      <c r="E21" s="24">
        <v>6</v>
      </c>
      <c r="F21" s="24">
        <v>34</v>
      </c>
      <c r="G21" s="24">
        <v>0</v>
      </c>
      <c r="H21" s="24">
        <v>0</v>
      </c>
      <c r="I21" s="24">
        <v>0</v>
      </c>
      <c r="J21" s="36">
        <v>0</v>
      </c>
      <c r="K21" s="39">
        <v>0</v>
      </c>
      <c r="L21" s="39"/>
      <c r="M21" s="24">
        <v>0</v>
      </c>
      <c r="N21" s="24"/>
      <c r="O21" s="24">
        <v>0</v>
      </c>
      <c r="P21" s="36">
        <v>0</v>
      </c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ht="71.45" customHeight="1">
      <c r="A22" s="7"/>
      <c r="B22" s="17" t="s">
        <v>18</v>
      </c>
      <c r="C22" s="24">
        <f>SUM(D22:G22)</f>
        <v>31</v>
      </c>
      <c r="D22" s="24">
        <v>7</v>
      </c>
      <c r="E22" s="24">
        <v>7</v>
      </c>
      <c r="F22" s="24">
        <v>17</v>
      </c>
      <c r="G22" s="24">
        <v>0</v>
      </c>
      <c r="H22" s="24">
        <v>0</v>
      </c>
      <c r="I22" s="24">
        <v>0</v>
      </c>
      <c r="J22" s="36">
        <v>0</v>
      </c>
      <c r="K22" s="39">
        <v>0</v>
      </c>
      <c r="L22" s="39"/>
      <c r="M22" s="24">
        <v>0</v>
      </c>
      <c r="N22" s="24"/>
      <c r="O22" s="24">
        <v>0</v>
      </c>
      <c r="P22" s="36">
        <v>0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ht="64.65" customHeight="1">
      <c r="A23" s="8" t="s">
        <v>6</v>
      </c>
      <c r="B23" s="8"/>
      <c r="C23" s="25"/>
      <c r="D23" s="28"/>
      <c r="E23" s="28"/>
      <c r="F23" s="28"/>
      <c r="G23" s="28"/>
      <c r="H23" s="28"/>
      <c r="I23" s="28"/>
      <c r="J23" s="28"/>
      <c r="K23" s="28"/>
      <c r="L23" s="28"/>
      <c r="M23" s="40"/>
      <c r="N23" s="40"/>
      <c r="O23" s="9"/>
      <c r="P23" s="9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ht="64.65" customHeight="1">
      <c r="A24" s="8"/>
      <c r="B24" s="8"/>
      <c r="C24" s="26"/>
      <c r="D24" s="6"/>
      <c r="E24" s="6"/>
      <c r="F24" s="6"/>
      <c r="G24" s="6"/>
      <c r="H24" s="6"/>
      <c r="I24" s="6"/>
      <c r="J24" s="6"/>
      <c r="K24" s="6"/>
      <c r="L24" s="6"/>
      <c r="M24" s="41"/>
      <c r="N24" s="41"/>
      <c r="O24" s="42"/>
      <c r="P24" s="42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1:50" ht="52" customHeight="1">
      <c r="A25" s="9" t="s">
        <v>7</v>
      </c>
      <c r="B25" s="18"/>
      <c r="C25" s="9" t="s">
        <v>22</v>
      </c>
      <c r="D25" s="29"/>
      <c r="E25" s="30" t="s">
        <v>27</v>
      </c>
      <c r="F25" s="29"/>
      <c r="G25" s="29"/>
      <c r="H25" s="9" t="s">
        <v>36</v>
      </c>
      <c r="I25" s="29"/>
      <c r="J25" s="29"/>
      <c r="K25" s="29"/>
      <c r="L25" s="29"/>
      <c r="M25" s="29"/>
      <c r="N25" s="29"/>
      <c r="O25" s="9"/>
      <c r="P25" s="30" t="s">
        <v>53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ht="52" customHeight="1">
      <c r="A26" s="10"/>
      <c r="B26" s="19"/>
      <c r="C26" s="10"/>
      <c r="D26" s="10"/>
      <c r="E26" s="31" t="s">
        <v>28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ht="50.55" customHeight="1">
      <c r="A27" s="11" t="s">
        <v>8</v>
      </c>
      <c r="B27" s="1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 ht="52" customHeight="1">
      <c r="A28" s="11" t="s">
        <v>9</v>
      </c>
      <c r="B28" s="2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ht="44.35" customHeight="1">
      <c r="A29" s="10"/>
      <c r="B29" s="1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ht="44.35" customHeight="1">
      <c r="A30" s="10"/>
      <c r="B30" s="1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spans="1:50" ht="44.35" customHeight="1">
      <c r="A31" s="10"/>
      <c r="B31" s="1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ht="44.35" customHeight="1">
      <c r="A32" s="10"/>
      <c r="B32" s="1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ht="44.35" customHeight="1">
      <c r="A33" s="10"/>
      <c r="B33" s="1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1:50" ht="44.35" customHeight="1">
      <c r="A34" s="10"/>
      <c r="B34" s="1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ht="44.35" customHeight="1">
      <c r="A35" s="10"/>
      <c r="B35" s="1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ht="44.35" customHeight="1">
      <c r="A36" s="10"/>
      <c r="B36" s="1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spans="1:50" ht="44.35" customHeight="1">
      <c r="A37" s="10"/>
      <c r="B37" s="1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ht="44.35" customHeight="1">
      <c r="A38" s="10"/>
      <c r="B38" s="1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ht="44.35" customHeight="1">
      <c r="A39" s="10"/>
      <c r="B39" s="1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 spans="1:50" ht="44.35" customHeight="1">
      <c r="A40" s="10"/>
      <c r="B40" s="1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ht="44.35" customHeight="1">
      <c r="A41" s="10"/>
      <c r="B41" s="1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ht="44.35" customHeight="1">
      <c r="A42" s="10"/>
      <c r="B42" s="1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 ht="44.35" customHeight="1">
      <c r="A43" s="10"/>
      <c r="B43" s="1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44.35" customHeight="1">
      <c r="A44" s="10"/>
      <c r="B44" s="1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ht="44.35" customHeight="1">
      <c r="A45" s="10"/>
      <c r="B45" s="1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 ht="44.35" customHeight="1">
      <c r="A46" s="10"/>
      <c r="B46" s="1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ht="44.35" customHeight="1">
      <c r="A47" s="10"/>
      <c r="B47" s="1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ht="44.35" customHeight="1">
      <c r="A48" s="10"/>
      <c r="B48" s="1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ht="44.35" customHeight="1">
      <c r="A49" s="10"/>
      <c r="B49" s="1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ht="44.35" customHeight="1">
      <c r="A50" s="10"/>
      <c r="B50" s="1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ht="44.35" customHeight="1">
      <c r="A51" s="10"/>
      <c r="B51" s="1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ht="44.35" customHeight="1">
      <c r="A52" s="10"/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ht="44.35" customHeight="1">
      <c r="A53" s="10"/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ht="44.35" customHeight="1">
      <c r="A54" s="10"/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ht="44.35" customHeight="1">
      <c r="A55" s="10"/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ht="44.35" customHeight="1">
      <c r="A56" s="10"/>
      <c r="B56" s="1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ht="44.35" customHeight="1">
      <c r="A57" s="10"/>
      <c r="B57" s="1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ht="44.35" customHeight="1">
      <c r="A58" s="10"/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ht="44.35" customHeight="1">
      <c r="A59" s="10"/>
      <c r="B59" s="1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ht="44.35" customHeight="1">
      <c r="A60" s="10"/>
      <c r="B60" s="1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ht="44.35" customHeight="1">
      <c r="A61" s="10"/>
      <c r="B61" s="1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ht="44.35" customHeight="1">
      <c r="A62" s="10"/>
      <c r="B62" s="1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ht="44.35" customHeight="1">
      <c r="A63" s="10"/>
      <c r="B63" s="1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50" ht="44.35" customHeight="1">
      <c r="A64" s="10"/>
      <c r="B64" s="1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ht="44.35" customHeight="1">
      <c r="A65" s="10"/>
      <c r="B65" s="1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 ht="44.35" customHeight="1">
      <c r="A66" s="10"/>
      <c r="B66" s="1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ht="44.35" customHeight="1">
      <c r="A67" s="10"/>
      <c r="B67" s="19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 ht="44.35" customHeight="1">
      <c r="A68" s="10"/>
      <c r="B68" s="1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 ht="44.35" customHeight="1">
      <c r="A69" s="10"/>
      <c r="B69" s="1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1:50" ht="44.35" customHeight="1">
      <c r="A70" s="10"/>
      <c r="B70" s="1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 ht="44.35" customHeight="1">
      <c r="A71" s="10"/>
      <c r="B71" s="19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 ht="44.35" customHeight="1">
      <c r="A72" s="10"/>
      <c r="B72" s="19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 ht="44.35" customHeight="1">
      <c r="A73" s="10"/>
      <c r="B73" s="19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1:50" ht="44.35" customHeight="1">
      <c r="A74" s="10"/>
      <c r="B74" s="19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1:50" ht="44.35" customHeight="1">
      <c r="A75" s="10"/>
      <c r="B75" s="1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spans="1:50" ht="44.35" customHeight="1">
      <c r="A76" s="10"/>
      <c r="B76" s="1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1:50" ht="44.35" customHeight="1">
      <c r="A77" s="10"/>
      <c r="B77" s="1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1:50" ht="44.35" customHeight="1">
      <c r="A78" s="10"/>
      <c r="B78" s="19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1:50" ht="44.35" customHeight="1">
      <c r="A79" s="10"/>
      <c r="B79" s="19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1:50" ht="44.35" customHeight="1">
      <c r="A80" s="10"/>
      <c r="B80" s="19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 ht="44.35" customHeight="1">
      <c r="A81" s="10"/>
      <c r="B81" s="19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spans="1:50" ht="44.35" customHeight="1">
      <c r="A82" s="10"/>
      <c r="B82" s="19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spans="1:50" ht="44.35" customHeight="1">
      <c r="A83" s="10"/>
      <c r="B83" s="19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 spans="1:50" ht="44.35" customHeight="1">
      <c r="A84" s="10"/>
      <c r="B84" s="19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1:50" ht="44.35" customHeight="1">
      <c r="A85" s="10"/>
      <c r="B85" s="19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0" ht="44.35" customHeight="1">
      <c r="A86" s="10"/>
      <c r="B86" s="19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1:50" ht="44.35" customHeight="1">
      <c r="A87" s="10"/>
      <c r="B87" s="19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spans="1:50" ht="44.35" customHeight="1">
      <c r="A88" s="10"/>
      <c r="B88" s="19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spans="1:50" ht="44.35" customHeight="1">
      <c r="A89" s="10"/>
      <c r="B89" s="1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 spans="1:50" ht="44.35" customHeight="1">
      <c r="A90" s="10"/>
      <c r="B90" s="19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spans="1:50" ht="44.35" customHeight="1">
      <c r="A91" s="10"/>
      <c r="B91" s="19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 spans="1:50" ht="44.35" customHeight="1">
      <c r="A92" s="10"/>
      <c r="B92" s="19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spans="1:50" ht="44.35" customHeight="1">
      <c r="A93" s="10"/>
      <c r="B93" s="1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 spans="1:50" ht="44.35" customHeight="1">
      <c r="A94" s="10"/>
      <c r="B94" s="19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 spans="1:50" ht="44.35" customHeight="1">
      <c r="A95" s="10"/>
      <c r="B95" s="19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 spans="1:50" ht="44.35" customHeight="1">
      <c r="A96" s="10"/>
      <c r="B96" s="19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 spans="1:50" ht="44.35" customHeight="1">
      <c r="A97" s="10"/>
      <c r="B97" s="19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 spans="1:50" ht="44.35" customHeight="1">
      <c r="A98" s="10"/>
      <c r="B98" s="19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 spans="1:50" ht="44.35" customHeight="1">
      <c r="A99" s="10"/>
      <c r="B99" s="19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 spans="1:50" ht="44.35" customHeight="1">
      <c r="A100" s="10"/>
      <c r="B100" s="19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 spans="1:50" ht="44.35" customHeight="1">
      <c r="A101" s="10"/>
      <c r="B101" s="19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 spans="1:50" ht="44.35" customHeight="1">
      <c r="A102" s="10"/>
      <c r="B102" s="19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 spans="1:50" ht="44.35" customHeight="1">
      <c r="A103" s="10"/>
      <c r="B103" s="19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 spans="1:50" ht="44.35" customHeight="1">
      <c r="A104" s="10"/>
      <c r="B104" s="19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 spans="1:50" ht="44.35" customHeight="1">
      <c r="A105" s="10"/>
      <c r="B105" s="19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 spans="1:50" ht="44.35" customHeight="1">
      <c r="A106" s="10"/>
      <c r="B106" s="19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 spans="1:50" ht="44.35" customHeight="1">
      <c r="A107" s="10"/>
      <c r="B107" s="19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 spans="1:50" ht="44.35" customHeight="1">
      <c r="A108" s="10"/>
      <c r="B108" s="19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 spans="1:50" ht="44.35" customHeight="1">
      <c r="A109" s="10"/>
      <c r="B109" s="19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 spans="1:50" ht="44.35" customHeight="1">
      <c r="A110" s="10"/>
      <c r="B110" s="19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 spans="1:50" ht="44.35" customHeight="1">
      <c r="A111" s="10"/>
      <c r="B111" s="1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 spans="1:50" ht="44.35" customHeight="1">
      <c r="A112" s="10"/>
      <c r="B112" s="19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 spans="1:50" ht="44.35" customHeight="1">
      <c r="A113" s="10"/>
      <c r="B113" s="19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 spans="1:50" ht="44.35" customHeight="1">
      <c r="A114" s="10"/>
      <c r="B114" s="19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 spans="1:50" ht="44.35" customHeight="1">
      <c r="A115" s="10"/>
      <c r="B115" s="1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 spans="1:50" ht="44.35" customHeight="1">
      <c r="A116" s="10"/>
      <c r="B116" s="19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 spans="1:50" ht="44.35" customHeight="1">
      <c r="A117" s="10"/>
      <c r="B117" s="19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 spans="1:50" ht="44.35" customHeight="1">
      <c r="A118" s="10"/>
      <c r="B118" s="19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 spans="1:50" ht="44.35" customHeight="1">
      <c r="A119" s="10"/>
      <c r="B119" s="19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 spans="1:50" ht="44.35" customHeight="1">
      <c r="A120" s="10"/>
      <c r="B120" s="19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 spans="1:50" ht="44.35" customHeight="1">
      <c r="A121" s="10"/>
      <c r="B121" s="19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 spans="1:50" ht="44.35" customHeight="1">
      <c r="A122" s="10"/>
      <c r="B122" s="19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 spans="1:50" ht="44.35" customHeight="1">
      <c r="A123" s="10"/>
      <c r="B123" s="19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 spans="1:50" ht="44.35" customHeight="1">
      <c r="A124" s="10"/>
      <c r="B124" s="19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 spans="1:50" ht="44.35" customHeight="1">
      <c r="A125" s="10"/>
      <c r="B125" s="19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 spans="1:50" ht="44.35" customHeight="1">
      <c r="A126" s="10"/>
      <c r="B126" s="19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 spans="1:50" ht="44.35" customHeight="1">
      <c r="A127" s="10"/>
      <c r="B127" s="19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 spans="1:50" ht="15">
      <c r="A128" s="10"/>
      <c r="B128" s="19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 spans="1:50" ht="15">
      <c r="A129" s="10"/>
      <c r="B129" s="1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 spans="1:50" ht="15">
      <c r="A130" s="10"/>
      <c r="B130" s="19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 spans="1:50" ht="15">
      <c r="A131" s="10"/>
      <c r="B131" s="19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 spans="1:50" ht="15">
      <c r="A132" s="10"/>
      <c r="B132" s="19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 spans="1:50" ht="15">
      <c r="A133" s="10"/>
      <c r="B133" s="19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 spans="1:50" ht="15">
      <c r="A134" s="10"/>
      <c r="B134" s="19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 spans="1:50" ht="15">
      <c r="A135" s="10"/>
      <c r="B135" s="19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 spans="1:50" ht="15">
      <c r="A136" s="10"/>
      <c r="B136" s="19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 spans="1:50" ht="15">
      <c r="A137" s="10"/>
      <c r="B137" s="19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 spans="1:50" ht="15">
      <c r="A138" s="10"/>
      <c r="B138" s="19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 spans="1:50" ht="15">
      <c r="A139" s="10"/>
      <c r="B139" s="19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 spans="1:50" ht="15">
      <c r="A140" s="10"/>
      <c r="B140" s="19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 spans="1:50" ht="15">
      <c r="A141" s="10"/>
      <c r="B141" s="19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 spans="1:50" ht="15">
      <c r="A142" s="10"/>
      <c r="B142" s="19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 spans="1:50" ht="15">
      <c r="A143" s="10"/>
      <c r="B143" s="19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 spans="1:50" ht="15">
      <c r="A144" s="10"/>
      <c r="B144" s="19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 spans="1:50" ht="15">
      <c r="A145" s="10"/>
      <c r="B145" s="19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 spans="1:50" ht="15">
      <c r="A146" s="10"/>
      <c r="B146" s="19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 spans="1:50" ht="15">
      <c r="A147" s="10"/>
      <c r="B147" s="1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 spans="1:50" ht="15">
      <c r="A148" s="10"/>
      <c r="B148" s="19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 spans="1:50" ht="15">
      <c r="A149" s="10"/>
      <c r="B149" s="19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 spans="1:50" ht="15">
      <c r="A150" s="10"/>
      <c r="B150" s="19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 spans="1:50" ht="15">
      <c r="A151" s="10"/>
      <c r="B151" s="19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 spans="1:50" ht="15">
      <c r="A152" s="10"/>
      <c r="B152" s="19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 spans="1:50" ht="15">
      <c r="A153" s="10"/>
      <c r="B153" s="19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 spans="1:50" ht="15">
      <c r="A154" s="10"/>
      <c r="B154" s="19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 spans="1:50" ht="15">
      <c r="A155" s="10"/>
      <c r="B155" s="19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 spans="1:50" ht="15">
      <c r="A156" s="10"/>
      <c r="B156" s="19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 spans="1:50" ht="15">
      <c r="A157" s="10"/>
      <c r="B157" s="19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 spans="1:50" ht="15">
      <c r="A158" s="10"/>
      <c r="B158" s="19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 spans="1:50" ht="15">
      <c r="A159" s="10"/>
      <c r="B159" s="19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 spans="1:50" ht="15">
      <c r="A160" s="10"/>
      <c r="B160" s="19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 spans="1:50" ht="15">
      <c r="A161" s="10"/>
      <c r="B161" s="19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 spans="1:50" ht="15">
      <c r="A162" s="10"/>
      <c r="B162" s="19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 spans="1:50" ht="15">
      <c r="A163" s="10"/>
      <c r="B163" s="19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 spans="1:50" ht="15">
      <c r="A164" s="10"/>
      <c r="B164" s="19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 spans="1:50" ht="15">
      <c r="A165" s="10"/>
      <c r="B165" s="19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 spans="1:50" ht="15">
      <c r="A166" s="10"/>
      <c r="B166" s="19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 spans="1:50" ht="15">
      <c r="A167" s="10"/>
      <c r="B167" s="19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 spans="1:50" ht="15">
      <c r="A168" s="10"/>
      <c r="B168" s="19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 spans="1:50" ht="15">
      <c r="A169" s="10"/>
      <c r="B169" s="19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 spans="1:50" ht="15">
      <c r="A170" s="10"/>
      <c r="B170" s="19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 spans="1:50" ht="15">
      <c r="A171" s="10"/>
      <c r="B171" s="19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 spans="1:50" ht="15">
      <c r="A172" s="10"/>
      <c r="B172" s="19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 spans="1:50" ht="15">
      <c r="A173" s="10"/>
      <c r="B173" s="19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 spans="1:50" ht="15">
      <c r="A174" s="10"/>
      <c r="B174" s="19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 spans="1:50" ht="15">
      <c r="A175" s="10"/>
      <c r="B175" s="19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 spans="1:50" ht="15">
      <c r="A176" s="10"/>
      <c r="B176" s="19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 spans="1:50" ht="15">
      <c r="A177" s="10"/>
      <c r="B177" s="19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 spans="1:50" ht="15">
      <c r="A178" s="10"/>
      <c r="B178" s="19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 spans="1:50" ht="15">
      <c r="A179" s="10"/>
      <c r="B179" s="19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 spans="1:50" ht="15">
      <c r="A180" s="10"/>
      <c r="B180" s="19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 spans="1:50" ht="15">
      <c r="A181" s="10"/>
      <c r="B181" s="19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 spans="1:50" ht="15">
      <c r="A182" s="10"/>
      <c r="B182" s="19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 spans="1:50" ht="15">
      <c r="A183" s="10"/>
      <c r="B183" s="19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 spans="1:50" ht="15">
      <c r="A184" s="10"/>
      <c r="B184" s="19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 spans="1:50" ht="15">
      <c r="A185" s="10"/>
      <c r="B185" s="19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 spans="1:50" ht="15">
      <c r="A186" s="10"/>
      <c r="B186" s="19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 spans="1:50" ht="15">
      <c r="A187" s="10"/>
      <c r="B187" s="19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 spans="1:50" ht="15">
      <c r="A188" s="10"/>
      <c r="B188" s="19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 spans="1:50" ht="15">
      <c r="A189" s="10"/>
      <c r="B189" s="19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 spans="1:50" ht="15">
      <c r="A190" s="10"/>
      <c r="B190" s="19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 spans="1:50" ht="15">
      <c r="A191" s="10"/>
      <c r="B191" s="19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 spans="1:50" ht="15">
      <c r="A192" s="10"/>
      <c r="B192" s="19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 spans="1:50" ht="15">
      <c r="A193" s="10"/>
      <c r="B193" s="19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 spans="1:50" ht="15">
      <c r="A194" s="10"/>
      <c r="B194" s="19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 spans="1:50" ht="15">
      <c r="A195" s="10"/>
      <c r="B195" s="19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 spans="1:50" ht="15">
      <c r="A196" s="10"/>
      <c r="B196" s="19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 spans="1:50" ht="15">
      <c r="A197" s="10"/>
      <c r="B197" s="19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 spans="1:50" ht="15">
      <c r="A198" s="10"/>
      <c r="B198" s="19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 spans="1:50" ht="15">
      <c r="A199" s="10"/>
      <c r="B199" s="19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 spans="1:50" ht="15">
      <c r="A200" s="10"/>
      <c r="B200" s="19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mergeCells count="71"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1:N1"/>
    <mergeCell ref="K2:N2"/>
    <mergeCell ref="N8:O8"/>
    <mergeCell ref="N9:O9"/>
    <mergeCell ref="K21:L21"/>
    <mergeCell ref="K22:L22"/>
    <mergeCell ref="K19:L19"/>
    <mergeCell ref="K20:L20"/>
    <mergeCell ref="J13:K13"/>
    <mergeCell ref="J14:K14"/>
    <mergeCell ref="J15:K15"/>
    <mergeCell ref="J17:J18"/>
    <mergeCell ref="K17:L18"/>
    <mergeCell ref="L13:M13"/>
    <mergeCell ref="M21:N21"/>
    <mergeCell ref="M22:N22"/>
    <mergeCell ref="N13:O13"/>
    <mergeCell ref="N14:O14"/>
    <mergeCell ref="N15:O15"/>
    <mergeCell ref="M17:N18"/>
    <mergeCell ref="M19:N19"/>
    <mergeCell ref="M20:N20"/>
    <mergeCell ref="N10:O10"/>
    <mergeCell ref="N11:O11"/>
    <mergeCell ref="N12:O12"/>
    <mergeCell ref="O17:O18"/>
    <mergeCell ref="L8:M8"/>
    <mergeCell ref="L9:M9"/>
    <mergeCell ref="L10:M10"/>
    <mergeCell ref="L11:M11"/>
    <mergeCell ref="L14:M14"/>
    <mergeCell ref="L15:M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