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<sst xmlns="http://schemas.openxmlformats.org/spreadsheetml/2006/main" count="72" uniqueCount="71">
  <si>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</si>
  <si>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</si>
  <si>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臺中市政府警察局第一分局治安顧慮人口數</t>
  </si>
  <si>
    <t>中華民國111年2月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</si>
  <si>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</si>
  <si>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</si>
  <si>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</si>
  <si>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</si>
  <si>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</si>
  <si>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</si>
  <si>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</si>
  <si>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</si>
  <si>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</si>
  <si>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</si>
  <si>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</si>
  <si>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</si>
  <si>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</si>
  <si>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</si>
  <si>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</si>
  <si>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</si>
  <si>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</si>
  <si>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</si>
  <si>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資料來源：由本分局偵查隊依據「公務登記冊」彙編。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</si>
  <si>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</si>
  <si>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</si>
  <si>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</si>
  <si>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</si>
  <si>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</si>
  <si>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</si>
  <si>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</si>
  <si>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</si>
  <si>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</si>
  <si>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</si>
  <si>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</si>
  <si>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</si>
  <si>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</si>
  <si>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</si>
  <si>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</si>
  <si>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</si>
  <si>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</si>
  <si>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</si>
  <si>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</si>
  <si>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</si>
  <si>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</si>
  <si>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</si>
  <si>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</si>
  <si>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</si>
  <si>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</si>
  <si>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</si>
  <si>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</si>
  <si>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</si>
  <si>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</si>
  <si>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</si>
  <si>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</si>
  <si>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</si>
  <si>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</si>
  <si>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</si>
  <si>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</si>
  <si>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</si>
  <si>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</si>
  <si>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</si>
  <si>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</si>
  <si>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</si>
  <si>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</si>
  <si>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</si>
  <si>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</si>
  <si>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臺中市政府警察局第一分局</t>
  </si>
  <si>
    <t>10952-02-01-3</t>
  </si>
  <si>
    <t>行方不明人數
本轄尋獲他轄</t>
  </si>
  <si>
    <t>備　　考</t>
  </si>
  <si>
    <t>中華民國111年3月1日編製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</si>
</sst>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M12" sqref="M12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6.00390625" style="0" customWidth="1"/>
    <col min="10" max="10" width="8.00390625" style="0" customWidth="1"/>
    <col min="11" max="23" width="7.00390625" style="0" customWidth="1"/>
    <col min="24" max="26" width="5.00390625" style="0" customWidth="1"/>
    <col min="27" max="27" width="7.00390625" style="0" customWidth="1"/>
    <col min="28" max="28" width="20.00390625" style="0" customWidth="1"/>
  </cols>
  <sheetData>
    <row r="1" spans="1:50" ht="29.25" customHeight="1">
      <c r="A1" s="1" t="s">
        <v>0</v>
      </c>
      <c r="B1" s="13" t="s">
        <v>27</v>
      </c>
      <c r="C1" s="13"/>
      <c r="D1" s="13"/>
      <c r="E1" s="13"/>
      <c r="F1" s="13"/>
      <c r="G1" s="13"/>
      <c r="H1" s="13"/>
      <c r="I1" s="13"/>
      <c r="J1" s="20"/>
      <c r="K1" s="22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  <c r="W1" s="29" t="s">
        <v>59</v>
      </c>
      <c r="X1" s="29"/>
      <c r="Y1" s="29"/>
      <c r="Z1" s="29"/>
      <c r="AA1" s="32" t="s">
        <v>66</v>
      </c>
      <c r="AB1" s="32"/>
      <c r="AC1" s="36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24.1" customHeight="1">
      <c r="A2" s="1" t="s">
        <v>1</v>
      </c>
      <c r="B2" s="13"/>
      <c r="C2" s="13"/>
      <c r="D2" s="13"/>
      <c r="E2" s="13"/>
      <c r="F2" s="13"/>
      <c r="G2" s="13"/>
      <c r="H2" s="13"/>
      <c r="I2" s="13"/>
      <c r="J2" s="21"/>
      <c r="K2" s="23"/>
      <c r="L2" s="25"/>
      <c r="M2" s="25"/>
      <c r="N2" s="25"/>
      <c r="O2" s="25"/>
      <c r="P2" s="25"/>
      <c r="Q2" s="25"/>
      <c r="R2" s="28"/>
      <c r="S2" s="28"/>
      <c r="T2" s="28"/>
      <c r="U2" s="28"/>
      <c r="V2" s="28"/>
      <c r="W2" s="29" t="s">
        <v>60</v>
      </c>
      <c r="X2" s="29"/>
      <c r="Y2" s="29"/>
      <c r="Z2" s="29"/>
      <c r="AA2" s="31" t="s">
        <v>67</v>
      </c>
      <c r="AB2" s="31"/>
      <c r="AC2" s="36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33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24.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20.25" customHeight="1">
      <c r="A5" s="4" t="s">
        <v>4</v>
      </c>
      <c r="B5" s="14" t="s">
        <v>28</v>
      </c>
      <c r="C5" s="16" t="s">
        <v>29</v>
      </c>
      <c r="D5" s="16"/>
      <c r="E5" s="16"/>
      <c r="F5" s="16"/>
      <c r="G5" s="16"/>
      <c r="H5" s="16"/>
      <c r="I5" s="16"/>
      <c r="J5" s="18" t="s">
        <v>41</v>
      </c>
      <c r="K5" s="17" t="s">
        <v>44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31" t="s">
        <v>63</v>
      </c>
      <c r="Z5" s="31"/>
      <c r="AA5" s="18" t="s">
        <v>68</v>
      </c>
      <c r="AB5" s="33" t="s">
        <v>69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20.25" customHeight="1">
      <c r="A6" s="4"/>
      <c r="B6" s="14"/>
      <c r="C6" s="17" t="s">
        <v>30</v>
      </c>
      <c r="D6" s="17"/>
      <c r="E6" s="17" t="s">
        <v>34</v>
      </c>
      <c r="F6" s="17"/>
      <c r="G6" s="17"/>
      <c r="H6" s="17" t="s">
        <v>38</v>
      </c>
      <c r="I6" s="17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31"/>
      <c r="Z6" s="31"/>
      <c r="AA6" s="18"/>
      <c r="AB6" s="33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30.1" customHeight="1">
      <c r="A7" s="4"/>
      <c r="B7" s="14"/>
      <c r="C7" s="18" t="s">
        <v>31</v>
      </c>
      <c r="D7" s="18" t="s">
        <v>33</v>
      </c>
      <c r="E7" s="18" t="s">
        <v>35</v>
      </c>
      <c r="F7" s="18" t="s">
        <v>36</v>
      </c>
      <c r="G7" s="18" t="s">
        <v>37</v>
      </c>
      <c r="H7" s="18" t="s">
        <v>39</v>
      </c>
      <c r="I7" s="18" t="s">
        <v>40</v>
      </c>
      <c r="J7" s="18"/>
      <c r="K7" s="18" t="s">
        <v>45</v>
      </c>
      <c r="L7" s="18" t="s">
        <v>46</v>
      </c>
      <c r="M7" s="18" t="s">
        <v>47</v>
      </c>
      <c r="N7" s="18" t="s">
        <v>48</v>
      </c>
      <c r="O7" s="26" t="s">
        <v>49</v>
      </c>
      <c r="P7" s="26"/>
      <c r="Q7" s="26"/>
      <c r="R7" s="26"/>
      <c r="S7" s="26"/>
      <c r="T7" s="26"/>
      <c r="U7" s="26"/>
      <c r="V7" s="26"/>
      <c r="W7" s="26"/>
      <c r="X7" s="18" t="s">
        <v>62</v>
      </c>
      <c r="Y7" s="18" t="s">
        <v>64</v>
      </c>
      <c r="Z7" s="18" t="s">
        <v>65</v>
      </c>
      <c r="AA7" s="18"/>
      <c r="AB7" s="33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9.35" customHeight="1">
      <c r="A8" s="4"/>
      <c r="B8" s="1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4" t="s">
        <v>50</v>
      </c>
      <c r="P8" s="14" t="s">
        <v>51</v>
      </c>
      <c r="Q8" s="26" t="s">
        <v>52</v>
      </c>
      <c r="R8" s="26"/>
      <c r="S8" s="26"/>
      <c r="T8" s="26"/>
      <c r="U8" s="26"/>
      <c r="V8" s="26"/>
      <c r="W8" s="18" t="s">
        <v>61</v>
      </c>
      <c r="X8" s="18"/>
      <c r="Y8" s="18"/>
      <c r="Z8" s="18"/>
      <c r="AA8" s="18"/>
      <c r="AB8" s="33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70.25" customHeight="1">
      <c r="A9" s="4"/>
      <c r="B9" s="1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4"/>
      <c r="P9" s="14"/>
      <c r="Q9" s="26" t="s">
        <v>53</v>
      </c>
      <c r="R9" s="26" t="s">
        <v>54</v>
      </c>
      <c r="S9" s="18" t="s">
        <v>36</v>
      </c>
      <c r="T9" s="26" t="s">
        <v>56</v>
      </c>
      <c r="U9" s="18" t="s">
        <v>57</v>
      </c>
      <c r="V9" s="18" t="s">
        <v>58</v>
      </c>
      <c r="W9" s="18"/>
      <c r="X9" s="18"/>
      <c r="Y9" s="18"/>
      <c r="Z9" s="18"/>
      <c r="AA9" s="18"/>
      <c r="AB9" s="33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8.75" customHeight="1">
      <c r="A10" s="5" t="s">
        <v>5</v>
      </c>
      <c r="B10" s="15">
        <f>SUM(B11:B25)</f>
        <v>231</v>
      </c>
      <c r="C10" s="15">
        <f>SUM(C11:C25)</f>
        <v>4</v>
      </c>
      <c r="D10" s="15">
        <f>SUM(D11:D25)</f>
        <v>3</v>
      </c>
      <c r="E10" s="15">
        <f>SUM(E11:E25)</f>
        <v>4</v>
      </c>
      <c r="F10" s="15">
        <f>SUM(F11:F25)</f>
        <v>3</v>
      </c>
      <c r="G10" s="15">
        <f>SUM(G11:G25)</f>
        <v>0</v>
      </c>
      <c r="H10" s="15">
        <f>SUM(H11:H25)</f>
        <v>0</v>
      </c>
      <c r="I10" s="15">
        <f>SUM(I11:I25)</f>
        <v>0</v>
      </c>
      <c r="J10" s="15">
        <f>SUM(J11:J25)</f>
        <v>231</v>
      </c>
      <c r="K10" s="15">
        <f>SUM(K11:K25)</f>
        <v>92</v>
      </c>
      <c r="L10" s="15">
        <f>SUM(L11:L25)</f>
        <v>67</v>
      </c>
      <c r="M10" s="15">
        <f>SUM(M11:M25)</f>
        <v>0</v>
      </c>
      <c r="N10" s="15">
        <f>SUM(N11:N25)</f>
        <v>0</v>
      </c>
      <c r="O10" s="15">
        <f>SUM(O11:O25)</f>
        <v>25</v>
      </c>
      <c r="P10" s="15">
        <f>SUM(P11:P25)</f>
        <v>3</v>
      </c>
      <c r="Q10" s="15">
        <f>SUM(Q11:Q25)</f>
        <v>3</v>
      </c>
      <c r="R10" s="15">
        <f>SUM(R11:R25)</f>
        <v>0</v>
      </c>
      <c r="S10" s="15">
        <f>SUM(S11:S25)</f>
        <v>2</v>
      </c>
      <c r="T10" s="15">
        <f>SUM(T11:T25)</f>
        <v>1</v>
      </c>
      <c r="U10" s="15">
        <f>SUM(U11:U25)</f>
        <v>0</v>
      </c>
      <c r="V10" s="15">
        <f>SUM(V11:V25)</f>
        <v>0</v>
      </c>
      <c r="W10" s="15">
        <f>SUM(W11:W25)</f>
        <v>25</v>
      </c>
      <c r="X10" s="15">
        <f>SUM(X11:X25)</f>
        <v>0</v>
      </c>
      <c r="Y10" s="15">
        <f>SUM(Y11:Y25)</f>
        <v>0</v>
      </c>
      <c r="Z10" s="15">
        <f>SUM(Z11:Z25)</f>
        <v>0</v>
      </c>
      <c r="AA10" s="15">
        <f>SUM(AA11:AA25)</f>
        <v>10</v>
      </c>
      <c r="AB10" s="34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8.75" customHeight="1">
      <c r="A11" s="5" t="s">
        <v>6</v>
      </c>
      <c r="B11" s="15">
        <v>4</v>
      </c>
      <c r="C11" s="15">
        <v>0</v>
      </c>
      <c r="D11" s="15">
        <v>0</v>
      </c>
      <c r="E11" s="15">
        <v>1</v>
      </c>
      <c r="F11" s="15">
        <v>0</v>
      </c>
      <c r="G11" s="15">
        <v>0</v>
      </c>
      <c r="H11" s="15">
        <v>0</v>
      </c>
      <c r="I11" s="15">
        <v>0</v>
      </c>
      <c r="J11" s="15">
        <f>B11+C11+D11-E11-F11-G11</f>
        <v>3</v>
      </c>
      <c r="K11" s="15">
        <f>SUM(L11:N11,W11:X11)</f>
        <v>1</v>
      </c>
      <c r="L11" s="15">
        <v>0</v>
      </c>
      <c r="M11" s="15">
        <v>0</v>
      </c>
      <c r="N11" s="15">
        <v>0</v>
      </c>
      <c r="O11" s="15">
        <v>1</v>
      </c>
      <c r="P11" s="15">
        <v>0</v>
      </c>
      <c r="Q11" s="15">
        <f>SUM(R11:V11)</f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f>O11+P11-Q11</f>
        <v>1</v>
      </c>
      <c r="X11" s="15">
        <v>0</v>
      </c>
      <c r="Y11" s="15">
        <v>0</v>
      </c>
      <c r="Z11" s="15">
        <v>0</v>
      </c>
      <c r="AA11" s="15">
        <v>0</v>
      </c>
      <c r="AB11" s="34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8.75" customHeight="1">
      <c r="A12" s="5" t="s">
        <v>7</v>
      </c>
      <c r="B12" s="15">
        <v>9</v>
      </c>
      <c r="C12" s="15">
        <v>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f>B12+C12+D12-E12-F12-G12</f>
        <v>10</v>
      </c>
      <c r="K12" s="15">
        <f>SUM(L12:N12,W12:X12)</f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f>SUM(R12:V12)</f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f>O12+P12-Q12</f>
        <v>0</v>
      </c>
      <c r="X12" s="15">
        <v>0</v>
      </c>
      <c r="Y12" s="15">
        <v>0</v>
      </c>
      <c r="Z12" s="15">
        <v>0</v>
      </c>
      <c r="AA12" s="15">
        <v>0</v>
      </c>
      <c r="AB12" s="34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8.75" customHeight="1">
      <c r="A13" s="5" t="s">
        <v>8</v>
      </c>
      <c r="B13" s="15">
        <v>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f>B13+C13+D13-E13-F13-G13</f>
        <v>4</v>
      </c>
      <c r="K13" s="15">
        <f>SUM(L13:N13,W13:X13)</f>
        <v>10</v>
      </c>
      <c r="L13" s="15">
        <v>8</v>
      </c>
      <c r="M13" s="15">
        <v>0</v>
      </c>
      <c r="N13" s="15">
        <v>0</v>
      </c>
      <c r="O13" s="15">
        <v>2</v>
      </c>
      <c r="P13" s="15">
        <v>0</v>
      </c>
      <c r="Q13" s="15">
        <f>SUM(R13:V13)</f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f>O13+P13-Q13</f>
        <v>2</v>
      </c>
      <c r="X13" s="15">
        <v>0</v>
      </c>
      <c r="Y13" s="15">
        <v>0</v>
      </c>
      <c r="Z13" s="15">
        <v>0</v>
      </c>
      <c r="AA13" s="15">
        <v>0</v>
      </c>
      <c r="AB13" s="34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8.75" customHeight="1">
      <c r="A14" s="5" t="s">
        <v>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f>B14+C14+D14-E14-F14-G14</f>
        <v>0</v>
      </c>
      <c r="K14" s="15">
        <f>SUM(L14:N14,W14:X14)</f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f>SUM(R14:V14)</f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f>O14+P14-Q14</f>
        <v>0</v>
      </c>
      <c r="X14" s="15">
        <v>0</v>
      </c>
      <c r="Y14" s="15">
        <v>0</v>
      </c>
      <c r="Z14" s="15">
        <v>0</v>
      </c>
      <c r="AA14" s="15">
        <v>0</v>
      </c>
      <c r="AB14" s="34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8.75" customHeight="1">
      <c r="A15" s="6" t="s">
        <v>10</v>
      </c>
      <c r="B15" s="15">
        <v>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f>B15+C15+D15-E15-F15-G15</f>
        <v>7</v>
      </c>
      <c r="K15" s="15">
        <f>SUM(L15:N15,W15:X15)</f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>SUM(R15:V15)</f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f>O15+P15-Q15</f>
        <v>0</v>
      </c>
      <c r="X15" s="15">
        <v>0</v>
      </c>
      <c r="Y15" s="15">
        <v>0</v>
      </c>
      <c r="Z15" s="15">
        <v>0</v>
      </c>
      <c r="AA15" s="15">
        <v>0</v>
      </c>
      <c r="AB15" s="34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8.75" customHeight="1">
      <c r="A16" s="5" t="s">
        <v>11</v>
      </c>
      <c r="B16" s="15">
        <v>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f>B16+C16+D16-E16-F16-G16</f>
        <v>2</v>
      </c>
      <c r="K16" s="15">
        <f>SUM(L16:N16,W16:X16)</f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f>SUM(R16:V16)</f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f>O16+P16-Q16</f>
        <v>0</v>
      </c>
      <c r="X16" s="15">
        <v>0</v>
      </c>
      <c r="Y16" s="15">
        <v>0</v>
      </c>
      <c r="Z16" s="15">
        <v>0</v>
      </c>
      <c r="AA16" s="15">
        <v>0</v>
      </c>
      <c r="AB16" s="34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8.75" customHeight="1">
      <c r="A17" s="5" t="s">
        <v>12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f>B17+C17+D17-E17-F17-G17</f>
        <v>0</v>
      </c>
      <c r="K17" s="15">
        <f>SUM(L17:N17,W17:X17)</f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f>SUM(R17:V17)</f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f>O17+P17-Q17</f>
        <v>0</v>
      </c>
      <c r="X17" s="15">
        <v>0</v>
      </c>
      <c r="Y17" s="15">
        <v>0</v>
      </c>
      <c r="Z17" s="15">
        <v>0</v>
      </c>
      <c r="AA17" s="15">
        <v>0</v>
      </c>
      <c r="AB17" s="34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8.5" customHeight="1">
      <c r="A18" s="5" t="s">
        <v>13</v>
      </c>
      <c r="B18" s="15">
        <v>52</v>
      </c>
      <c r="C18" s="15">
        <v>0</v>
      </c>
      <c r="D18" s="15">
        <v>0</v>
      </c>
      <c r="E18" s="15">
        <v>2</v>
      </c>
      <c r="F18" s="15">
        <v>3</v>
      </c>
      <c r="G18" s="15">
        <v>0</v>
      </c>
      <c r="H18" s="15">
        <v>0</v>
      </c>
      <c r="I18" s="15">
        <v>0</v>
      </c>
      <c r="J18" s="15">
        <f>B18+C18+D18-E18-F18-G18</f>
        <v>47</v>
      </c>
      <c r="K18" s="15">
        <f>SUM(L18:N18,W18:X18)</f>
        <v>26</v>
      </c>
      <c r="L18" s="15">
        <v>21</v>
      </c>
      <c r="M18" s="15">
        <v>0</v>
      </c>
      <c r="N18" s="15">
        <v>0</v>
      </c>
      <c r="O18" s="15">
        <v>8</v>
      </c>
      <c r="P18" s="15">
        <v>0</v>
      </c>
      <c r="Q18" s="15">
        <f>SUM(R18:V18)</f>
        <v>3</v>
      </c>
      <c r="R18" s="15">
        <v>0</v>
      </c>
      <c r="S18" s="15">
        <v>2</v>
      </c>
      <c r="T18" s="15">
        <v>1</v>
      </c>
      <c r="U18" s="15">
        <v>0</v>
      </c>
      <c r="V18" s="15">
        <v>0</v>
      </c>
      <c r="W18" s="15">
        <f>O18+P18-Q18</f>
        <v>5</v>
      </c>
      <c r="X18" s="15">
        <v>0</v>
      </c>
      <c r="Y18" s="15">
        <v>0</v>
      </c>
      <c r="Z18" s="15">
        <v>0</v>
      </c>
      <c r="AA18" s="15">
        <v>4</v>
      </c>
      <c r="AB18" s="34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18.5" customHeight="1">
      <c r="A19" s="5" t="s">
        <v>14</v>
      </c>
      <c r="B19" s="15">
        <v>54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>B19+C19+D19-E19-F19-G19</f>
        <v>54</v>
      </c>
      <c r="K19" s="15">
        <f>SUM(L19:N19,W19:X19)</f>
        <v>8</v>
      </c>
      <c r="L19" s="15">
        <v>1</v>
      </c>
      <c r="M19" s="15">
        <v>0</v>
      </c>
      <c r="N19" s="15">
        <v>0</v>
      </c>
      <c r="O19" s="15">
        <v>7</v>
      </c>
      <c r="P19" s="15">
        <v>0</v>
      </c>
      <c r="Q19" s="15">
        <f>SUM(R19:V19)</f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f>O19+P19-Q19</f>
        <v>7</v>
      </c>
      <c r="X19" s="15">
        <v>0</v>
      </c>
      <c r="Y19" s="15">
        <v>0</v>
      </c>
      <c r="Z19" s="15">
        <v>0</v>
      </c>
      <c r="AA19" s="15">
        <v>3</v>
      </c>
      <c r="AB19" s="34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8.5" customHeight="1">
      <c r="A20" s="5" t="s">
        <v>15</v>
      </c>
      <c r="B20" s="15">
        <v>8</v>
      </c>
      <c r="C20" s="15"/>
      <c r="D20" s="15">
        <v>0</v>
      </c>
      <c r="E20" s="15">
        <v>1</v>
      </c>
      <c r="F20" s="15">
        <v>0</v>
      </c>
      <c r="G20" s="15">
        <v>0</v>
      </c>
      <c r="H20" s="15">
        <v>0</v>
      </c>
      <c r="I20" s="15">
        <v>0</v>
      </c>
      <c r="J20" s="15">
        <f>B20+C20+D20-E20-F20-G20</f>
        <v>7</v>
      </c>
      <c r="K20" s="15">
        <f>SUM(L20:N20,W20:X20)</f>
        <v>5</v>
      </c>
      <c r="L20" s="15">
        <v>4</v>
      </c>
      <c r="M20" s="15">
        <v>0</v>
      </c>
      <c r="N20" s="15">
        <v>0</v>
      </c>
      <c r="O20" s="15">
        <v>0</v>
      </c>
      <c r="P20" s="15">
        <v>1</v>
      </c>
      <c r="Q20" s="15">
        <f>SUM(R20:V20)</f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f>O20+P20-Q20</f>
        <v>1</v>
      </c>
      <c r="X20" s="15">
        <v>0</v>
      </c>
      <c r="Y20" s="15">
        <v>0</v>
      </c>
      <c r="Z20" s="15">
        <v>0</v>
      </c>
      <c r="AA20" s="15">
        <v>0</v>
      </c>
      <c r="AB20" s="34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8.5" customHeight="1">
      <c r="A21" s="5" t="s">
        <v>16</v>
      </c>
      <c r="B21" s="15">
        <v>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>B21+C21+D21-E21-F21-G21</f>
        <v>1</v>
      </c>
      <c r="K21" s="15">
        <f>SUM(L21:N21,W21:X21)</f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f>SUM(R21:V21)</f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f>O21+P21-Q21</f>
        <v>0</v>
      </c>
      <c r="X21" s="15">
        <v>0</v>
      </c>
      <c r="Y21" s="15">
        <v>0</v>
      </c>
      <c r="Z21" s="15">
        <v>0</v>
      </c>
      <c r="AA21" s="15">
        <v>0</v>
      </c>
      <c r="AB21" s="34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8.5" customHeight="1">
      <c r="A22" s="7" t="s">
        <v>17</v>
      </c>
      <c r="B22" s="15">
        <v>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>B22+C22+D22-E22-F22-G22</f>
        <v>6</v>
      </c>
      <c r="K22" s="15">
        <f>SUM(L22:N22,W22:X22)</f>
        <v>2</v>
      </c>
      <c r="L22" s="15">
        <v>1</v>
      </c>
      <c r="M22" s="15">
        <v>0</v>
      </c>
      <c r="N22" s="15">
        <v>0</v>
      </c>
      <c r="O22" s="15">
        <v>1</v>
      </c>
      <c r="P22" s="15">
        <v>0</v>
      </c>
      <c r="Q22" s="15">
        <f>SUM(R22:V22)</f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f>O22+P22-Q22</f>
        <v>1</v>
      </c>
      <c r="X22" s="15">
        <v>0</v>
      </c>
      <c r="Y22" s="15">
        <v>0</v>
      </c>
      <c r="Z22" s="15">
        <v>0</v>
      </c>
      <c r="AA22" s="15">
        <v>0</v>
      </c>
      <c r="AB22" s="34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18.5" customHeight="1">
      <c r="A23" s="5" t="s">
        <v>18</v>
      </c>
      <c r="B23" s="15">
        <v>81</v>
      </c>
      <c r="C23" s="15">
        <v>3</v>
      </c>
      <c r="D23" s="15">
        <v>3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>B23+C23+D23-E23-F23-G23</f>
        <v>87</v>
      </c>
      <c r="K23" s="15">
        <f>SUM(L23:N23,W23:X23)</f>
        <v>40</v>
      </c>
      <c r="L23" s="15">
        <v>32</v>
      </c>
      <c r="M23" s="15">
        <v>0</v>
      </c>
      <c r="N23" s="15">
        <v>0</v>
      </c>
      <c r="O23" s="15">
        <v>6</v>
      </c>
      <c r="P23" s="15">
        <v>2</v>
      </c>
      <c r="Q23" s="15">
        <f>SUM(R23:V23)</f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f>O23+P23-Q23</f>
        <v>8</v>
      </c>
      <c r="X23" s="15">
        <v>0</v>
      </c>
      <c r="Y23" s="15">
        <v>0</v>
      </c>
      <c r="Z23" s="15">
        <v>0</v>
      </c>
      <c r="AA23" s="15">
        <v>3</v>
      </c>
      <c r="AB23" s="34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18.5" customHeight="1">
      <c r="A24" s="7" t="s">
        <v>19</v>
      </c>
      <c r="B24" s="15">
        <v>3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f>B24+C24+D24-E24-F24-G24</f>
        <v>3</v>
      </c>
      <c r="K24" s="15">
        <f>SUM(L24:N24,W24:X24)</f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f>SUM(R24:V24)</f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f>O24+P24-Q24</f>
        <v>0</v>
      </c>
      <c r="X24" s="15">
        <v>0</v>
      </c>
      <c r="Y24" s="15">
        <v>0</v>
      </c>
      <c r="Z24" s="15">
        <v>0</v>
      </c>
      <c r="AA24" s="15">
        <v>0</v>
      </c>
      <c r="AB24" s="34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18.5" customHeight="1">
      <c r="A25" s="7" t="s">
        <v>20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f>B25+C25+D25-E25-F25-G25</f>
        <v>0</v>
      </c>
      <c r="K25" s="15">
        <f>SUM(L25:N25,W25:X25)</f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f>SUM(R25:V25)</f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f>O25+P25-Q25</f>
        <v>0</v>
      </c>
      <c r="X25" s="15">
        <v>0</v>
      </c>
      <c r="Y25" s="15">
        <v>0</v>
      </c>
      <c r="Z25" s="15">
        <v>0</v>
      </c>
      <c r="AA25" s="15">
        <v>0</v>
      </c>
      <c r="AB25" s="34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6.6" customHeight="1">
      <c r="A26" s="8" t="s">
        <v>21</v>
      </c>
      <c r="B26" s="8"/>
      <c r="C26" s="8" t="s">
        <v>32</v>
      </c>
      <c r="D26" s="8"/>
      <c r="E26" s="19"/>
      <c r="F26" s="8"/>
      <c r="G26" s="8"/>
      <c r="H26" s="8"/>
      <c r="I26" s="19"/>
      <c r="J26" s="8" t="s">
        <v>42</v>
      </c>
      <c r="K26" s="8"/>
      <c r="L26" s="8"/>
      <c r="M26" s="8"/>
      <c r="N26" s="19"/>
      <c r="O26" s="8"/>
      <c r="P26" s="8"/>
      <c r="Q26" s="19"/>
      <c r="R26" s="8" t="s">
        <v>55</v>
      </c>
      <c r="S26" s="8"/>
      <c r="T26" s="8"/>
      <c r="U26" s="8"/>
      <c r="V26" s="8"/>
      <c r="W26" s="8"/>
      <c r="X26" s="30"/>
      <c r="Y26" s="30"/>
      <c r="Z26" s="30"/>
      <c r="AA26" s="30"/>
      <c r="AB26" s="19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6.6" customHeight="1">
      <c r="A27" s="9"/>
      <c r="B27" s="9"/>
      <c r="C27" s="9"/>
      <c r="D27" s="9"/>
      <c r="E27" s="10"/>
      <c r="F27" s="9"/>
      <c r="G27" s="9"/>
      <c r="H27" s="9"/>
      <c r="I27" s="10"/>
      <c r="J27" s="9" t="s">
        <v>43</v>
      </c>
      <c r="K27" s="9"/>
      <c r="L27" s="9"/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7.3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35" t="s">
        <v>70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7.35" customHeight="1">
      <c r="A29" s="11" t="s">
        <v>22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7.35" customHeight="1">
      <c r="A30" s="11" t="s">
        <v>23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7.35" customHeight="1">
      <c r="A31" s="11" t="s">
        <v>24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7.35" customHeight="1">
      <c r="A32" s="11" t="s">
        <v>25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7.35" customHeight="1">
      <c r="A33" s="11" t="s">
        <v>26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45.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7.35" customHeigh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7.3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7.35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7.35" customHeigh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7.3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7.35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7.35" customHeigh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7.35" customHeigh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7.35" customHeigh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7.35" customHeigh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7.35" customHeigh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7.3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7.35" customHeigh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7.35" customHeight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7.35" customHeight="1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7.35" customHeigh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7.35" customHeight="1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7.35" customHeight="1">
      <c r="A52" s="1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7.35" customHeigh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7.35" customHeight="1">
      <c r="A54" s="1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7.35" customHeight="1">
      <c r="A55" s="1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7.35" customHeight="1">
      <c r="A56" s="1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7.35" customHeight="1">
      <c r="A57" s="1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7.35" customHeight="1">
      <c r="A58" s="1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7.35" customHeight="1">
      <c r="A59" s="1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7.35" customHeight="1">
      <c r="A60" s="1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7.35" customHeight="1">
      <c r="A61" s="1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7.35" customHeight="1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7.35" customHeight="1">
      <c r="A63" s="1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40">
    <mergeCell ref="AB10:AB25"/>
    <mergeCell ref="Y7:Y9"/>
    <mergeCell ref="Z7:Z9"/>
    <mergeCell ref="O8:O9"/>
    <mergeCell ref="P8:P9"/>
    <mergeCell ref="Q8:V8"/>
    <mergeCell ref="W8:W9"/>
    <mergeCell ref="K7:K9"/>
    <mergeCell ref="L7:L9"/>
    <mergeCell ref="M7:M9"/>
    <mergeCell ref="N7:N9"/>
    <mergeCell ref="O7:W7"/>
    <mergeCell ref="X7:X9"/>
    <mergeCell ref="C6:D6"/>
    <mergeCell ref="E6:G6"/>
    <mergeCell ref="H6:I6"/>
    <mergeCell ref="C7:C9"/>
    <mergeCell ref="D7:D9"/>
    <mergeCell ref="E7:E9"/>
    <mergeCell ref="F7:F9"/>
    <mergeCell ref="G7:G9"/>
    <mergeCell ref="H7:H9"/>
    <mergeCell ref="I7:I9"/>
    <mergeCell ref="A3:AB3"/>
    <mergeCell ref="A4:AB4"/>
    <mergeCell ref="A5:A9"/>
    <mergeCell ref="B5:B9"/>
    <mergeCell ref="C5:I5"/>
    <mergeCell ref="J5:J9"/>
    <mergeCell ref="K5:X6"/>
    <mergeCell ref="Y5:Z6"/>
    <mergeCell ref="AA5:AA9"/>
    <mergeCell ref="AB5:AB9"/>
    <mergeCell ref="B1:I2"/>
    <mergeCell ref="R1:V1"/>
    <mergeCell ref="W1:Z1"/>
    <mergeCell ref="AA1:AB1"/>
    <mergeCell ref="R2:V2"/>
    <mergeCell ref="W2:Z2"/>
    <mergeCell ref="AA2:A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