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<sst xmlns="http://schemas.openxmlformats.org/spreadsheetml/2006/main" count="159" uniqueCount="75">
  <si>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</si>
  <si>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</si>
  <si>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</si>
  <si>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</si>
  <si>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</si>
  <si>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</si>
  <si>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</si>
  <si>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</si>
  <si>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</si>
  <si>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</si>
  <si>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</si>
  <si>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</si>
  <si>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</si>
  <si>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</si>
  <si>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</si>
  <si>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</si>
  <si>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</si>
  <si>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</si>
  <si>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</si>
  <si>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</si>
  <si>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</si>
  <si>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</si>
  <si>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</si>
  <si>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</si>
  <si>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</si>
  <si>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</si>
  <si>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</si>
  <si>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</si>
  <si>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</si>
  <si>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</si>
  <si>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中華民國111年度2月</t>
  </si>
  <si>
    <t>合計</t>
  </si>
  <si>
    <t>人 事 費</t>
  </si>
  <si>
    <t>退休退職給付</t>
  </si>
  <si>
    <t>業 務 費</t>
  </si>
  <si>
    <t>兼職費</t>
  </si>
  <si>
    <t>臨時人員酬金</t>
  </si>
  <si>
    <t>按日按件計資酬金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</si>
  <si>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</si>
  <si>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</si>
  <si>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</si>
  <si>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</si>
  <si>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</si>
  <si>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</si>
  <si>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</si>
  <si>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</si>
  <si>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</si>
  <si>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</si>
  <si>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</si>
  <si>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</si>
  <si>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</si>
  <si>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</si>
  <si>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</si>
  <si>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</si>
  <si>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</si>
  <si>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</si>
  <si>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</si>
  <si>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</si>
  <si>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</si>
  <si>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</si>
  <si>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</si>
  <si>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</si>
  <si>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</si>
  <si>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</si>
  <si>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</si>
  <si>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</si>
  <si>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</si>
  <si>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</si>
  <si>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</si>
  <si>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</si>
  <si>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</si>
  <si>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業務主管人員</t>
  </si>
  <si>
    <t>主辦統計人員</t>
  </si>
  <si>
    <t>機關首長</t>
  </si>
  <si>
    <t xml:space="preserve">   中華民國111年3月29日編製</t>
  </si>
</sst>
</file>

<file path=xl/styles.xml><?xml version="1.0" encoding="utf-8"?>
<styleSheet xmlns="http://schemas.openxmlformats.org/spreadsheetml/2006/main">
  <numFmts count="6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#,##0_ "/>
    <numFmt numFmtId="200" formatCode="_(* #,##0_);_(* \(#,##0\);_(* &quot;-&quot;_);_(@_)"/>
    <numFmt numFmtId="201" formatCode="0.00_);[Red]\(0.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8" fontId="2" fillId="0" borderId="4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left" vertical="center"/>
    </xf>
    <xf numFmtId="198" fontId="2" fillId="0" borderId="3" xfId="0" applyNumberFormat="1" applyFont="1" applyBorder="1" applyAlignment="1">
      <alignment horizontal="left" vertical="center"/>
    </xf>
    <xf numFmtId="196" fontId="2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/>
    </xf>
    <xf numFmtId="196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196" fontId="2" fillId="0" borderId="7" xfId="0" applyNumberFormat="1" applyFont="1" applyBorder="1"/>
    <xf numFmtId="198" fontId="2" fillId="0" borderId="7" xfId="0" applyNumberFormat="1" applyFont="1" applyBorder="1" applyAlignment="1">
      <alignment vertical="center"/>
    </xf>
    <xf numFmtId="196" fontId="2" fillId="0" borderId="7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4" fillId="0" borderId="0" xfId="0" applyNumberFormat="1" applyFont="1"/>
    <xf numFmtId="196" fontId="5" fillId="0" borderId="0" xfId="0" applyNumberFormat="1" applyFont="1" applyAlignment="1">
      <alignment horizontal="center" vertical="center"/>
    </xf>
    <xf numFmtId="196" fontId="2" fillId="0" borderId="3" xfId="0" applyNumberFormat="1" applyFont="1" applyBorder="1"/>
    <xf numFmtId="199" fontId="2" fillId="0" borderId="9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199" fontId="2" fillId="0" borderId="6" xfId="0" applyNumberFormat="1" applyFont="1" applyBorder="1" applyAlignment="1">
      <alignment horizontal="right" vertical="center"/>
    </xf>
    <xf numFmtId="196" fontId="2" fillId="0" borderId="3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 wrapText="1"/>
    </xf>
    <xf numFmtId="198" fontId="2" fillId="0" borderId="11" xfId="0" applyNumberFormat="1" applyFont="1" applyBorder="1" applyAlignment="1">
      <alignment vertical="center" wrapText="1"/>
    </xf>
    <xf numFmtId="198" fontId="2" fillId="0" borderId="12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196" fontId="5" fillId="0" borderId="3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vertical="top" wrapText="1"/>
    </xf>
    <xf numFmtId="197" fontId="2" fillId="0" borderId="0" xfId="0" applyNumberFormat="1" applyFont="1" applyAlignment="1">
      <alignment wrapText="1"/>
    </xf>
    <xf numFmtId="197" fontId="2" fillId="0" borderId="1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0" xfId="0" applyNumberFormat="1" applyFont="1"/>
    <xf numFmtId="197" fontId="4" fillId="0" borderId="0" xfId="0" applyNumberFormat="1" applyFont="1"/>
    <xf numFmtId="197" fontId="4" fillId="0" borderId="7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vertical="center"/>
    </xf>
    <xf numFmtId="201" fontId="2" fillId="0" borderId="3" xfId="0" applyNumberFormat="1" applyFont="1" applyBorder="1" applyAlignment="1">
      <alignment horizontal="left" vertical="center"/>
    </xf>
    <xf numFmtId="196" fontId="2" fillId="0" borderId="5" xfId="0" applyNumberFormat="1" applyFont="1" applyBorder="1"/>
    <xf numFmtId="198" fontId="2" fillId="0" borderId="7" xfId="0" applyNumberFormat="1" applyFont="1" applyBorder="1" applyAlignment="1">
      <alignment horizontal="left" vertical="center"/>
    </xf>
    <xf numFmtId="196" fontId="2" fillId="0" borderId="7" xfId="0" applyNumberFormat="1" applyFont="1" applyBorder="1" applyAlignment="1">
      <alignment horizontal="left" vertical="center"/>
    </xf>
    <xf numFmtId="200" fontId="7" fillId="0" borderId="9" xfId="0" applyNumberFormat="1" applyFont="1" applyBorder="1" applyAlignment="1">
      <alignment horizontal="right"/>
    </xf>
    <xf numFmtId="200" fontId="7" fillId="0" borderId="5" xfId="0" applyNumberFormat="1" applyFont="1" applyBorder="1" applyAlignment="1">
      <alignment horizontal="right"/>
    </xf>
    <xf numFmtId="200" fontId="2" fillId="0" borderId="6" xfId="0" applyNumberFormat="1" applyFont="1" applyBorder="1" applyAlignment="1">
      <alignment horizontal="right" vertical="center"/>
    </xf>
    <xf numFmtId="200" fontId="7" fillId="0" borderId="2" xfId="0" applyNumberFormat="1" applyFont="1" applyBorder="1" applyAlignment="1">
      <alignment horizontal="right"/>
    </xf>
    <xf numFmtId="199" fontId="7" fillId="0" borderId="0" xfId="0" applyNumberFormat="1" applyFont="1" applyAlignment="1">
      <alignment horizontal="right"/>
    </xf>
    <xf numFmtId="200" fontId="7" fillId="0" borderId="0" xfId="0" applyNumberFormat="1" applyFont="1" applyAlignment="1">
      <alignment horizontal="right"/>
    </xf>
    <xf numFmtId="200" fontId="7" fillId="0" borderId="3" xfId="0" applyNumberFormat="1" applyFont="1" applyBorder="1" applyAlignment="1">
      <alignment horizontal="right"/>
    </xf>
    <xf numFmtId="196" fontId="5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/>
    </xf>
    <xf numFmtId="196" fontId="2" fillId="0" borderId="2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96" fontId="3" fillId="0" borderId="2" xfId="0" applyNumberFormat="1" applyFont="1" applyBorder="1" applyAlignment="1">
      <alignment vertical="center"/>
    </xf>
    <xf numFmtId="196" fontId="2" fillId="0" borderId="13" xfId="0" applyNumberFormat="1" applyFont="1" applyBorder="1" applyAlignment="1">
      <alignment horizontal="center" vertical="center"/>
    </xf>
    <xf numFmtId="196" fontId="4" fillId="0" borderId="3" xfId="0" applyNumberFormat="1" applyFont="1" applyBorder="1"/>
    <xf numFmtId="196" fontId="2" fillId="0" borderId="14" xfId="0" applyNumberFormat="1" applyFont="1" applyBorder="1" applyAlignment="1">
      <alignment horizontal="center" vertical="center"/>
    </xf>
    <xf numFmtId="201" fontId="2" fillId="0" borderId="0" xfId="0" applyNumberFormat="1" applyFont="1" applyAlignment="1">
      <alignment vertical="center"/>
    </xf>
    <xf numFmtId="196" fontId="4" fillId="0" borderId="2" xfId="0" applyNumberFormat="1" applyFont="1" applyBorder="1"/>
    <xf numFmtId="196" fontId="2" fillId="0" borderId="0" xfId="0" applyNumberFormat="1" applyFont="1" applyAlignment="1">
      <alignment vertical="center"/>
    </xf>
    <xf numFmtId="201" fontId="2" fillId="0" borderId="7" xfId="0" applyNumberFormat="1" applyFont="1" applyBorder="1"/>
    <xf numFmtId="200" fontId="2" fillId="0" borderId="5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196" fontId="4" fillId="0" borderId="11" xfId="0" applyNumberFormat="1" applyFont="1" applyBorder="1"/>
    <xf numFmtId="196" fontId="4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P34" sqref="AP34"/>
    </sheetView>
  </sheetViews>
  <sheetFormatPr defaultColWidth="9.28125" defaultRowHeight="15"/>
  <cols>
    <col min="1" max="1" width="18.00390625" style="0" customWidth="1"/>
    <col min="2" max="2" width="11.00390625" style="0" customWidth="1"/>
    <col min="3" max="3" width="29.00390625" style="0" customWidth="1"/>
    <col min="4" max="5" width="23.00390625" style="0" customWidth="1"/>
    <col min="6" max="6" width="22.00390625" style="0" customWidth="1"/>
    <col min="7" max="7" width="15.00390625" style="0" customWidth="1"/>
    <col min="8" max="10" width="18.00390625" style="0" customWidth="1"/>
    <col min="11" max="11" width="20.00390625" style="0" customWidth="1"/>
    <col min="12" max="12" width="24.00390625" style="0" customWidth="1"/>
    <col min="13" max="13" width="28.00390625" style="0" customWidth="1"/>
    <col min="14" max="14" width="31.00390625" style="0" customWidth="1"/>
    <col min="15" max="15" width="11.00390625" style="0" customWidth="1"/>
    <col min="16" max="16" width="17.00390625" style="0" customWidth="1"/>
    <col min="17" max="17" width="22.00390625" style="0" customWidth="1"/>
    <col min="18" max="18" width="25.00390625" style="0" customWidth="1"/>
    <col min="19" max="20" width="16.00390625" style="0" customWidth="1"/>
    <col min="21" max="21" width="28.00390625" style="0" customWidth="1"/>
    <col min="22" max="22" width="21.00390625" style="0" customWidth="1"/>
    <col min="23" max="23" width="22.00390625" style="0" customWidth="1"/>
    <col min="24" max="24" width="28.00390625" style="0" customWidth="1"/>
    <col min="25" max="25" width="22.00390625" style="0" customWidth="1"/>
    <col min="26" max="26" width="33.00390625" style="0" customWidth="1"/>
    <col min="27" max="27" width="31.00390625" style="0" customWidth="1"/>
    <col min="28" max="28" width="11.00390625" style="0" customWidth="1"/>
    <col min="29" max="29" width="16.00390625" style="0" customWidth="1"/>
    <col min="30" max="30" width="21.00390625" style="0" customWidth="1"/>
    <col min="31" max="31" width="15.00390625" style="0" customWidth="1"/>
    <col min="32" max="33" width="21.00390625" style="0" customWidth="1"/>
    <col min="34" max="34" width="12.00390625" style="0" customWidth="1"/>
    <col min="35" max="35" width="21.00390625" style="0" customWidth="1"/>
    <col min="36" max="36" width="13.00390625" style="0" customWidth="1"/>
    <col min="37" max="37" width="11.00390625" style="0" customWidth="1"/>
    <col min="38" max="38" width="21.00390625" style="0" customWidth="1"/>
    <col min="39" max="39" width="11.00390625" style="0" customWidth="1"/>
    <col min="40" max="40" width="12.00390625" style="0" customWidth="1"/>
    <col min="41" max="41" width="21.00390625" style="0" customWidth="1"/>
    <col min="42" max="42" width="15.00390625" style="0" customWidth="1"/>
    <col min="43" max="43" width="22.00390625" style="0" customWidth="1"/>
    <col min="44" max="44" width="16.00390625" style="0" customWidth="1"/>
  </cols>
  <sheetData>
    <row r="1" spans="1:50" ht="24" customHeight="1">
      <c r="A1" s="1" t="s">
        <v>0</v>
      </c>
      <c r="B1" s="12"/>
      <c r="C1" s="21"/>
      <c r="D1" s="21"/>
      <c r="E1" s="21"/>
      <c r="F1" s="21"/>
      <c r="G1" s="21"/>
      <c r="H1" s="21"/>
      <c r="I1" s="21"/>
      <c r="J1" s="21"/>
      <c r="K1" s="48"/>
      <c r="L1" s="49"/>
      <c r="M1" s="1" t="s">
        <v>41</v>
      </c>
      <c r="N1" s="1" t="s">
        <v>45</v>
      </c>
      <c r="O1" s="1" t="s">
        <v>49</v>
      </c>
      <c r="P1" s="56"/>
      <c r="Q1" s="21"/>
      <c r="R1" s="21"/>
      <c r="S1" s="21"/>
      <c r="T1" s="21"/>
      <c r="U1" s="21"/>
      <c r="V1" s="21"/>
      <c r="W1" s="21"/>
      <c r="X1" s="21"/>
      <c r="Y1" s="66"/>
      <c r="Z1" s="1" t="s">
        <v>41</v>
      </c>
      <c r="AA1" s="69" t="s">
        <v>45</v>
      </c>
      <c r="AB1" s="1" t="s">
        <v>49</v>
      </c>
      <c r="AC1" s="56"/>
      <c r="AD1" s="21"/>
      <c r="AE1" s="21"/>
      <c r="AF1" s="21"/>
      <c r="AG1" s="21"/>
      <c r="AH1" s="21"/>
      <c r="AI1" s="21"/>
      <c r="AJ1" s="21"/>
      <c r="AK1" s="21"/>
      <c r="AL1" s="10"/>
      <c r="AM1" s="80"/>
      <c r="AN1" s="80"/>
      <c r="AO1" s="81"/>
      <c r="AP1" s="1" t="s">
        <v>41</v>
      </c>
      <c r="AQ1" s="1" t="s">
        <v>45</v>
      </c>
      <c r="AR1" s="1"/>
      <c r="AS1" s="82"/>
      <c r="AT1" s="20"/>
      <c r="AU1" s="20"/>
      <c r="AV1" s="20"/>
      <c r="AW1" s="20"/>
      <c r="AX1" s="20"/>
    </row>
    <row r="2" spans="1:50" ht="24" customHeight="1">
      <c r="A2" s="1" t="s">
        <v>1</v>
      </c>
      <c r="B2" s="13" t="s">
        <v>29</v>
      </c>
      <c r="C2" s="22"/>
      <c r="D2" s="26"/>
      <c r="E2" s="34"/>
      <c r="F2" s="34"/>
      <c r="G2" s="37"/>
      <c r="H2" s="40"/>
      <c r="I2" s="40"/>
      <c r="J2" s="40"/>
      <c r="K2" s="40"/>
      <c r="L2" s="40"/>
      <c r="M2" s="1" t="s">
        <v>42</v>
      </c>
      <c r="N2" s="52" t="s">
        <v>46</v>
      </c>
      <c r="O2" s="1" t="s">
        <v>1</v>
      </c>
      <c r="P2" s="13" t="s">
        <v>29</v>
      </c>
      <c r="Q2" s="22"/>
      <c r="R2" s="26"/>
      <c r="S2" s="34"/>
      <c r="T2" s="40"/>
      <c r="U2" s="40"/>
      <c r="V2" s="40"/>
      <c r="W2" s="40"/>
      <c r="X2" s="40"/>
      <c r="Y2" s="67"/>
      <c r="Z2" s="1" t="s">
        <v>60</v>
      </c>
      <c r="AA2" s="52" t="s">
        <v>46</v>
      </c>
      <c r="AB2" s="1" t="s">
        <v>1</v>
      </c>
      <c r="AC2" s="13" t="s">
        <v>29</v>
      </c>
      <c r="AD2" s="22"/>
      <c r="AE2" s="26"/>
      <c r="AF2" s="34"/>
      <c r="AG2" s="34"/>
      <c r="AH2" s="37"/>
      <c r="AI2" s="79"/>
      <c r="AJ2" s="79"/>
      <c r="AK2" s="79"/>
      <c r="AL2" s="79"/>
      <c r="AM2" s="79"/>
      <c r="AN2" s="79"/>
      <c r="AO2" s="79"/>
      <c r="AP2" s="1" t="s">
        <v>60</v>
      </c>
      <c r="AQ2" s="52" t="s">
        <v>46</v>
      </c>
      <c r="AR2" s="52"/>
      <c r="AS2" s="82"/>
      <c r="AT2" s="20"/>
      <c r="AU2" s="20"/>
      <c r="AV2" s="20"/>
      <c r="AW2" s="20"/>
      <c r="AX2" s="20"/>
    </row>
    <row r="3" spans="1:50" ht="35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50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0"/>
      <c r="AB3" s="2" t="s">
        <v>63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0"/>
      <c r="AT3" s="20"/>
      <c r="AU3" s="20"/>
      <c r="AV3" s="20"/>
      <c r="AW3" s="20"/>
      <c r="AX3" s="20"/>
    </row>
    <row r="4" spans="1:50" ht="24" customHeight="1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3" t="s">
        <v>47</v>
      </c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3" t="s">
        <v>47</v>
      </c>
      <c r="AB4" s="72"/>
      <c r="AC4" s="3" t="s">
        <v>30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 t="s">
        <v>47</v>
      </c>
      <c r="AR4" s="3"/>
      <c r="AS4" s="20"/>
      <c r="AT4" s="20"/>
      <c r="AU4" s="20"/>
      <c r="AV4" s="20"/>
      <c r="AW4" s="20"/>
      <c r="AX4" s="20"/>
    </row>
    <row r="5" spans="1:50" ht="24" customHeight="1">
      <c r="A5" s="4" t="s">
        <v>3</v>
      </c>
      <c r="B5" s="4"/>
      <c r="C5" s="1" t="s">
        <v>31</v>
      </c>
      <c r="D5" s="27" t="s">
        <v>32</v>
      </c>
      <c r="E5" s="27"/>
      <c r="F5" s="36" t="s">
        <v>34</v>
      </c>
      <c r="G5" s="36"/>
      <c r="H5" s="36"/>
      <c r="I5" s="36"/>
      <c r="J5" s="36"/>
      <c r="K5" s="36"/>
      <c r="L5" s="36"/>
      <c r="M5" s="1" t="s">
        <v>43</v>
      </c>
      <c r="N5" s="1"/>
      <c r="O5" s="1" t="s">
        <v>3</v>
      </c>
      <c r="P5" s="1"/>
      <c r="Q5" s="1" t="s">
        <v>43</v>
      </c>
      <c r="R5" s="1"/>
      <c r="S5" s="1"/>
      <c r="T5" s="1"/>
      <c r="U5" s="1"/>
      <c r="V5" s="1"/>
      <c r="W5" s="1"/>
      <c r="X5" s="1"/>
      <c r="Y5" s="1"/>
      <c r="Z5" s="1"/>
      <c r="AA5" s="71" t="s">
        <v>62</v>
      </c>
      <c r="AB5" s="73" t="s">
        <v>64</v>
      </c>
      <c r="AC5" s="73"/>
      <c r="AD5" s="1" t="s">
        <v>31</v>
      </c>
      <c r="AE5" s="1" t="s">
        <v>68</v>
      </c>
      <c r="AF5" s="1" t="s">
        <v>70</v>
      </c>
      <c r="AG5" s="35" t="s">
        <v>43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71" t="s">
        <v>62</v>
      </c>
      <c r="AS5" s="20"/>
      <c r="AT5" s="20"/>
      <c r="AU5" s="20"/>
      <c r="AV5" s="20"/>
      <c r="AW5" s="20"/>
      <c r="AX5" s="20"/>
    </row>
    <row r="6" spans="1:50" ht="24" customHeight="1">
      <c r="A6" s="4"/>
      <c r="B6" s="4"/>
      <c r="C6" s="1"/>
      <c r="D6" s="28" t="s">
        <v>31</v>
      </c>
      <c r="E6" s="35" t="s">
        <v>33</v>
      </c>
      <c r="F6" s="28" t="s">
        <v>31</v>
      </c>
      <c r="G6" s="35" t="s">
        <v>35</v>
      </c>
      <c r="H6" s="35" t="s">
        <v>36</v>
      </c>
      <c r="I6" s="35" t="s">
        <v>37</v>
      </c>
      <c r="J6" s="44" t="s">
        <v>38</v>
      </c>
      <c r="K6" s="44" t="s">
        <v>39</v>
      </c>
      <c r="L6" s="44" t="s">
        <v>40</v>
      </c>
      <c r="M6" s="35" t="s">
        <v>44</v>
      </c>
      <c r="N6" s="35" t="s">
        <v>48</v>
      </c>
      <c r="O6" s="1"/>
      <c r="P6" s="1"/>
      <c r="Q6" s="35" t="s">
        <v>51</v>
      </c>
      <c r="R6" s="35" t="s">
        <v>52</v>
      </c>
      <c r="S6" s="35" t="s">
        <v>53</v>
      </c>
      <c r="T6" s="35" t="s">
        <v>54</v>
      </c>
      <c r="U6" s="35" t="s">
        <v>55</v>
      </c>
      <c r="V6" s="35" t="s">
        <v>56</v>
      </c>
      <c r="W6" s="35" t="s">
        <v>57</v>
      </c>
      <c r="X6" s="35" t="s">
        <v>58</v>
      </c>
      <c r="Y6" s="35" t="s">
        <v>59</v>
      </c>
      <c r="Z6" s="35" t="s">
        <v>61</v>
      </c>
      <c r="AA6" s="71"/>
      <c r="AB6" s="73"/>
      <c r="AC6" s="73"/>
      <c r="AD6" s="1"/>
      <c r="AE6" s="1"/>
      <c r="AF6" s="1"/>
      <c r="AG6" s="35" t="s">
        <v>48</v>
      </c>
      <c r="AH6" s="35" t="s">
        <v>51</v>
      </c>
      <c r="AI6" s="35" t="s">
        <v>52</v>
      </c>
      <c r="AJ6" s="35" t="s">
        <v>53</v>
      </c>
      <c r="AK6" s="35" t="s">
        <v>54</v>
      </c>
      <c r="AL6" s="35" t="s">
        <v>55</v>
      </c>
      <c r="AM6" s="35" t="s">
        <v>56</v>
      </c>
      <c r="AN6" s="35" t="s">
        <v>57</v>
      </c>
      <c r="AO6" s="35" t="s">
        <v>58</v>
      </c>
      <c r="AP6" s="35" t="s">
        <v>59</v>
      </c>
      <c r="AQ6" s="35" t="s">
        <v>61</v>
      </c>
      <c r="AR6" s="71"/>
      <c r="AS6" s="20"/>
      <c r="AT6" s="20"/>
      <c r="AU6" s="20"/>
      <c r="AV6" s="20"/>
      <c r="AW6" s="20"/>
      <c r="AX6" s="20"/>
    </row>
    <row r="7" spans="1:50" ht="24" customHeight="1">
      <c r="A7" s="4"/>
      <c r="B7" s="4"/>
      <c r="C7" s="1"/>
      <c r="D7" s="29"/>
      <c r="E7" s="35"/>
      <c r="F7" s="29"/>
      <c r="G7" s="35"/>
      <c r="H7" s="35"/>
      <c r="I7" s="35"/>
      <c r="J7" s="44"/>
      <c r="K7" s="44"/>
      <c r="L7" s="44"/>
      <c r="M7" s="35"/>
      <c r="N7" s="35"/>
      <c r="O7" s="1"/>
      <c r="P7" s="1"/>
      <c r="Q7" s="35"/>
      <c r="R7" s="35"/>
      <c r="S7" s="35"/>
      <c r="T7" s="35"/>
      <c r="U7" s="35"/>
      <c r="V7" s="35"/>
      <c r="W7" s="35"/>
      <c r="X7" s="35"/>
      <c r="Y7" s="35"/>
      <c r="Z7" s="35"/>
      <c r="AA7" s="71"/>
      <c r="AB7" s="73"/>
      <c r="AC7" s="73"/>
      <c r="AD7" s="1"/>
      <c r="AE7" s="1"/>
      <c r="AF7" s="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71"/>
      <c r="AS7" s="20"/>
      <c r="AT7" s="20"/>
      <c r="AU7" s="20"/>
      <c r="AV7" s="20"/>
      <c r="AW7" s="20"/>
      <c r="AX7" s="20"/>
    </row>
    <row r="8" spans="1:50" ht="24" customHeight="1">
      <c r="A8" s="4"/>
      <c r="B8" s="4"/>
      <c r="C8" s="1"/>
      <c r="D8" s="30"/>
      <c r="E8" s="35"/>
      <c r="F8" s="30"/>
      <c r="G8" s="35"/>
      <c r="H8" s="35"/>
      <c r="I8" s="35"/>
      <c r="J8" s="44"/>
      <c r="K8" s="44"/>
      <c r="L8" s="44"/>
      <c r="M8" s="35"/>
      <c r="N8" s="35"/>
      <c r="O8" s="1"/>
      <c r="P8" s="1"/>
      <c r="Q8" s="35"/>
      <c r="R8" s="35"/>
      <c r="S8" s="35"/>
      <c r="T8" s="35"/>
      <c r="U8" s="35"/>
      <c r="V8" s="35"/>
      <c r="W8" s="35"/>
      <c r="X8" s="35"/>
      <c r="Y8" s="35"/>
      <c r="Z8" s="35"/>
      <c r="AA8" s="71"/>
      <c r="AB8" s="73"/>
      <c r="AC8" s="73"/>
      <c r="AD8" s="1"/>
      <c r="AE8" s="1"/>
      <c r="AF8" s="1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71"/>
      <c r="AS8" s="20"/>
      <c r="AT8" s="20"/>
      <c r="AU8" s="20"/>
      <c r="AV8" s="20"/>
      <c r="AW8" s="20"/>
      <c r="AX8" s="20"/>
    </row>
    <row r="9" spans="1:50" ht="24" customHeight="1">
      <c r="A9" s="5" t="s">
        <v>4</v>
      </c>
      <c r="B9" s="5"/>
      <c r="C9" s="23">
        <f>D9+F9+M9+AA9</f>
        <v>7984184523</v>
      </c>
      <c r="D9" s="31">
        <f>SUM(D10:D33)</f>
        <v>1822833319</v>
      </c>
      <c r="E9" s="31">
        <f>SUM(E10:E33)</f>
        <v>140063670</v>
      </c>
      <c r="F9" s="31">
        <f>SUM(F10:F33)</f>
        <v>446214539</v>
      </c>
      <c r="G9" s="31">
        <f>SUM(G10:G33)</f>
        <v>13983</v>
      </c>
      <c r="H9" s="31">
        <f>SUM(H10:H33)</f>
        <v>63192316</v>
      </c>
      <c r="I9" s="31">
        <f>SUM(I10:I33)</f>
        <v>4945860</v>
      </c>
      <c r="J9" s="31">
        <f>SUM(J10:J33)</f>
        <v>1868474</v>
      </c>
      <c r="K9" s="31">
        <f>SUM(K10:K33)</f>
        <v>786389</v>
      </c>
      <c r="L9" s="31">
        <f>SUM(L10:L33)</f>
        <v>31192420</v>
      </c>
      <c r="M9" s="50">
        <f>N9+SUM(Q9:Z9)</f>
        <v>5713936228</v>
      </c>
      <c r="N9" s="50">
        <f>SUM(N10:N33)</f>
        <v>20000</v>
      </c>
      <c r="O9" s="5" t="s">
        <v>4</v>
      </c>
      <c r="P9" s="5"/>
      <c r="Q9" s="59">
        <f>SUM(Q10:Q33)</f>
        <v>0</v>
      </c>
      <c r="R9" s="62">
        <f>SUM(R10:R33)</f>
        <v>1734770</v>
      </c>
      <c r="S9" s="62">
        <f>SUM(S10:S33)</f>
        <v>0</v>
      </c>
      <c r="T9" s="62">
        <f>SUM(T10:T33)</f>
        <v>0</v>
      </c>
      <c r="U9" s="62">
        <f>SUM(U10:U33)</f>
        <v>4765708933</v>
      </c>
      <c r="V9" s="62">
        <f>SUM(V10:V33)</f>
        <v>0</v>
      </c>
      <c r="W9" s="62">
        <f>SUM(W10:W33)</f>
        <v>527625</v>
      </c>
      <c r="X9" s="62">
        <f>SUM(X10:X33)</f>
        <v>818839828</v>
      </c>
      <c r="Y9" s="62">
        <f>SUM(Y10:Y33)</f>
        <v>0</v>
      </c>
      <c r="Z9" s="62">
        <f>SUM(Z10:Z33)</f>
        <v>127105072</v>
      </c>
      <c r="AA9" s="62">
        <f>SUM(AA10:AA33)</f>
        <v>1200437</v>
      </c>
      <c r="AB9" s="5" t="s">
        <v>4</v>
      </c>
      <c r="AC9" s="5"/>
      <c r="AD9" s="23">
        <f>SUM(AE9:AR9)</f>
        <v>154177600</v>
      </c>
      <c r="AE9" s="50">
        <f>SUM(AE10:AE33)</f>
        <v>0</v>
      </c>
      <c r="AF9" s="31">
        <f>SUM(AF10:AF33)</f>
        <v>58351164</v>
      </c>
      <c r="AG9" s="50">
        <f>SUM(AG10:AG33)</f>
        <v>677700</v>
      </c>
      <c r="AH9" s="50">
        <f>SUM(AH10:AH33)</f>
        <v>0</v>
      </c>
      <c r="AI9" s="31">
        <f>SUM(AI10:AI33)</f>
        <v>20312458</v>
      </c>
      <c r="AJ9" s="50">
        <f>SUM(AJ10:AJ33)</f>
        <v>0</v>
      </c>
      <c r="AK9" s="50">
        <f>SUM(AK10:AK33)</f>
        <v>0</v>
      </c>
      <c r="AL9" s="50">
        <f>SUM(AL10:AL33)</f>
        <v>4507000</v>
      </c>
      <c r="AM9" s="50">
        <f>SUM(AM10:AM33)</f>
        <v>0</v>
      </c>
      <c r="AN9" s="50">
        <f>SUM(AN10:AN33)</f>
        <v>0</v>
      </c>
      <c r="AO9" s="50">
        <f>SUM(AO10:AO33)</f>
        <v>14408798</v>
      </c>
      <c r="AP9" s="50">
        <f>SUM(AP10:AP33)</f>
        <v>0</v>
      </c>
      <c r="AQ9" s="50">
        <f>SUM(AQ10:AQ33)</f>
        <v>55920480</v>
      </c>
      <c r="AR9" s="50">
        <f>SUM(AR10:AR33)</f>
        <v>0</v>
      </c>
      <c r="AS9" s="20"/>
      <c r="AT9" s="20"/>
      <c r="AU9" s="20"/>
      <c r="AV9" s="20"/>
      <c r="AW9" s="20"/>
      <c r="AX9" s="20"/>
    </row>
    <row r="10" spans="1:50" ht="24" customHeight="1">
      <c r="A10" s="6" t="s">
        <v>5</v>
      </c>
      <c r="B10" s="14"/>
      <c r="C10" s="24">
        <f>D10+F10+M10+AA10</f>
        <v>48333926</v>
      </c>
      <c r="D10" s="32">
        <v>39464722</v>
      </c>
      <c r="E10" s="32">
        <v>1019772</v>
      </c>
      <c r="F10" s="32">
        <v>8697204</v>
      </c>
      <c r="G10" s="38">
        <v>0</v>
      </c>
      <c r="H10" s="32">
        <v>1547566</v>
      </c>
      <c r="I10" s="32">
        <v>15333</v>
      </c>
      <c r="J10" s="38">
        <v>0</v>
      </c>
      <c r="K10" s="38">
        <v>0</v>
      </c>
      <c r="L10" s="38">
        <v>106656</v>
      </c>
      <c r="M10" s="38">
        <f>N10+SUM(Q10:Z10)</f>
        <v>172000</v>
      </c>
      <c r="N10" s="38">
        <v>0</v>
      </c>
      <c r="O10" s="6" t="s">
        <v>5</v>
      </c>
      <c r="P10" s="57"/>
      <c r="Q10" s="60">
        <v>0</v>
      </c>
      <c r="R10" s="63">
        <v>172000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74" t="s">
        <v>5</v>
      </c>
      <c r="AC10" s="74"/>
      <c r="AD10" s="78">
        <f>SUM(AE10:AR10)</f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20"/>
      <c r="AT10" s="20"/>
      <c r="AU10" s="20"/>
      <c r="AV10" s="20"/>
      <c r="AW10" s="20"/>
      <c r="AX10" s="20"/>
    </row>
    <row r="11" spans="1:50" ht="24" customHeight="1">
      <c r="A11" s="6" t="s">
        <v>6</v>
      </c>
      <c r="B11" s="15"/>
      <c r="C11" s="24">
        <f>D11+F11+M11+AA11</f>
        <v>365372362</v>
      </c>
      <c r="D11" s="32">
        <v>220326502</v>
      </c>
      <c r="E11" s="32">
        <v>28115157</v>
      </c>
      <c r="F11" s="32">
        <v>113535390</v>
      </c>
      <c r="G11" s="38">
        <v>7679</v>
      </c>
      <c r="H11" s="32">
        <v>17044808</v>
      </c>
      <c r="I11" s="32">
        <v>1572381</v>
      </c>
      <c r="J11" s="38">
        <v>81261</v>
      </c>
      <c r="K11" s="32">
        <v>13298</v>
      </c>
      <c r="L11" s="32">
        <v>21825167</v>
      </c>
      <c r="M11" s="38">
        <f>N11+SUM(Q11:Z11)</f>
        <v>31510470</v>
      </c>
      <c r="N11" s="38">
        <v>20000</v>
      </c>
      <c r="O11" s="6" t="s">
        <v>6</v>
      </c>
      <c r="P11" s="57"/>
      <c r="Q11" s="60">
        <v>0</v>
      </c>
      <c r="R11" s="63">
        <v>309970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3">
        <v>2550000</v>
      </c>
      <c r="Y11" s="64">
        <v>0</v>
      </c>
      <c r="Z11" s="63">
        <v>28630500</v>
      </c>
      <c r="AA11" s="64">
        <v>0</v>
      </c>
      <c r="AB11" s="74" t="s">
        <v>6</v>
      </c>
      <c r="AC11" s="77"/>
      <c r="AD11" s="78">
        <f>SUM(AE11:AR11)</f>
        <v>4640117</v>
      </c>
      <c r="AE11" s="38">
        <v>0</v>
      </c>
      <c r="AF11" s="38">
        <v>4640117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20"/>
      <c r="AT11" s="20"/>
      <c r="AU11" s="20"/>
      <c r="AV11" s="20"/>
      <c r="AW11" s="20"/>
      <c r="AX11" s="20"/>
    </row>
    <row r="12" spans="1:50" ht="24" customHeight="1">
      <c r="A12" s="6" t="s">
        <v>7</v>
      </c>
      <c r="B12" s="15"/>
      <c r="C12" s="24">
        <f>D12+F12+M12+AA12</f>
        <v>110932327</v>
      </c>
      <c r="D12" s="32">
        <v>70346933</v>
      </c>
      <c r="E12" s="32">
        <v>8258696</v>
      </c>
      <c r="F12" s="32">
        <v>36753164</v>
      </c>
      <c r="G12" s="38">
        <v>0</v>
      </c>
      <c r="H12" s="32">
        <v>4954521</v>
      </c>
      <c r="I12" s="32">
        <v>53500</v>
      </c>
      <c r="J12" s="38">
        <v>0</v>
      </c>
      <c r="K12" s="38">
        <v>0</v>
      </c>
      <c r="L12" s="32">
        <v>107785</v>
      </c>
      <c r="M12" s="38">
        <f>N12+SUM(Q12:Z12)</f>
        <v>3832230</v>
      </c>
      <c r="N12" s="38">
        <v>0</v>
      </c>
      <c r="O12" s="6" t="s">
        <v>7</v>
      </c>
      <c r="P12" s="57"/>
      <c r="Q12" s="60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3">
        <v>639014</v>
      </c>
      <c r="Y12" s="64">
        <v>0</v>
      </c>
      <c r="Z12" s="63">
        <v>3193216</v>
      </c>
      <c r="AA12" s="64">
        <v>0</v>
      </c>
      <c r="AB12" s="74" t="s">
        <v>7</v>
      </c>
      <c r="AC12" s="77"/>
      <c r="AD12" s="78">
        <f>SUM(AE12:AR12)</f>
        <v>677700</v>
      </c>
      <c r="AE12" s="38">
        <v>0</v>
      </c>
      <c r="AF12" s="38">
        <v>0</v>
      </c>
      <c r="AG12" s="38">
        <v>677700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20"/>
      <c r="AT12" s="20"/>
      <c r="AU12" s="20"/>
      <c r="AV12" s="20"/>
      <c r="AW12" s="20"/>
      <c r="AX12" s="20"/>
    </row>
    <row r="13" spans="1:50" ht="24" customHeight="1">
      <c r="A13" s="6" t="s">
        <v>8</v>
      </c>
      <c r="B13" s="15"/>
      <c r="C13" s="24">
        <f>D13+F13+M13+AA13</f>
        <v>12321230</v>
      </c>
      <c r="D13" s="32">
        <v>10365122</v>
      </c>
      <c r="E13" s="32">
        <v>920611</v>
      </c>
      <c r="F13" s="32">
        <v>755671</v>
      </c>
      <c r="G13" s="38">
        <v>0</v>
      </c>
      <c r="H13" s="32">
        <v>21822</v>
      </c>
      <c r="I13" s="38">
        <v>0</v>
      </c>
      <c r="J13" s="38">
        <v>0</v>
      </c>
      <c r="K13" s="32">
        <v>750</v>
      </c>
      <c r="L13" s="38">
        <v>15056</v>
      </c>
      <c r="M13" s="38">
        <f>N13+SUM(Q13:Z13)</f>
        <v>0</v>
      </c>
      <c r="N13" s="38">
        <v>0</v>
      </c>
      <c r="O13" s="6" t="s">
        <v>8</v>
      </c>
      <c r="P13" s="57"/>
      <c r="Q13" s="60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3">
        <v>1200437</v>
      </c>
      <c r="AB13" s="74" t="s">
        <v>8</v>
      </c>
      <c r="AC13" s="77"/>
      <c r="AD13" s="78">
        <f>SUM(AE13:AR13)</f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20"/>
      <c r="AT13" s="20"/>
      <c r="AU13" s="20"/>
      <c r="AV13" s="20"/>
      <c r="AW13" s="20"/>
      <c r="AX13" s="20"/>
    </row>
    <row r="14" spans="1:50" ht="24" customHeight="1">
      <c r="A14" s="6" t="s">
        <v>9</v>
      </c>
      <c r="B14" s="15"/>
      <c r="C14" s="24">
        <f>D14+F14+M14+AA14</f>
        <v>4766175721</v>
      </c>
      <c r="D14" s="32">
        <v>699502</v>
      </c>
      <c r="E14" s="32">
        <v>49029</v>
      </c>
      <c r="F14" s="32">
        <v>198286</v>
      </c>
      <c r="G14" s="38">
        <v>0</v>
      </c>
      <c r="H14" s="32">
        <v>153331</v>
      </c>
      <c r="I14" s="38">
        <v>0</v>
      </c>
      <c r="J14" s="38">
        <v>0</v>
      </c>
      <c r="K14" s="38">
        <v>0</v>
      </c>
      <c r="L14" s="38">
        <v>11264</v>
      </c>
      <c r="M14" s="38">
        <f>N14+SUM(Q14:Z14)</f>
        <v>4765277933</v>
      </c>
      <c r="N14" s="38">
        <v>0</v>
      </c>
      <c r="O14" s="6" t="s">
        <v>9</v>
      </c>
      <c r="P14" s="57"/>
      <c r="Q14" s="60">
        <v>0</v>
      </c>
      <c r="R14" s="64">
        <v>0</v>
      </c>
      <c r="S14" s="64">
        <v>0</v>
      </c>
      <c r="T14" s="64">
        <v>0</v>
      </c>
      <c r="U14" s="63">
        <v>4765277933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74" t="s">
        <v>9</v>
      </c>
      <c r="AC14" s="77"/>
      <c r="AD14" s="78">
        <f>SUM(AE14:AR14)</f>
        <v>4507000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4507000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20"/>
      <c r="AT14" s="20"/>
      <c r="AU14" s="20"/>
      <c r="AV14" s="20"/>
      <c r="AW14" s="20"/>
      <c r="AX14" s="20"/>
    </row>
    <row r="15" spans="1:50" ht="24" customHeight="1">
      <c r="A15" s="6" t="s">
        <v>10</v>
      </c>
      <c r="B15" s="15"/>
      <c r="C15" s="24">
        <f>D15+F15+M15+AA15</f>
        <v>25858080</v>
      </c>
      <c r="D15" s="32">
        <v>15691764</v>
      </c>
      <c r="E15" s="32">
        <v>1437234</v>
      </c>
      <c r="F15" s="32">
        <v>4875945</v>
      </c>
      <c r="G15" s="38">
        <v>0</v>
      </c>
      <c r="H15" s="32">
        <v>4046784</v>
      </c>
      <c r="I15" s="32">
        <v>2500</v>
      </c>
      <c r="J15" s="38">
        <v>0</v>
      </c>
      <c r="K15" s="38">
        <v>0</v>
      </c>
      <c r="L15" s="38">
        <v>0</v>
      </c>
      <c r="M15" s="38">
        <f>N15+SUM(Q15:Z15)</f>
        <v>5290371</v>
      </c>
      <c r="N15" s="38">
        <v>0</v>
      </c>
      <c r="O15" s="6" t="s">
        <v>10</v>
      </c>
      <c r="P15" s="57"/>
      <c r="Q15" s="60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3">
        <v>5290371</v>
      </c>
      <c r="AA15" s="64">
        <v>0</v>
      </c>
      <c r="AB15" s="74" t="s">
        <v>10</v>
      </c>
      <c r="AC15" s="77"/>
      <c r="AD15" s="24">
        <f>SUM(AE15:AR15)</f>
        <v>19815605</v>
      </c>
      <c r="AE15" s="38">
        <v>0</v>
      </c>
      <c r="AF15" s="32">
        <v>19815605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20"/>
      <c r="AT15" s="20"/>
      <c r="AU15" s="20"/>
      <c r="AV15" s="20"/>
      <c r="AW15" s="20"/>
      <c r="AX15" s="20"/>
    </row>
    <row r="16" spans="1:50" ht="24" customHeight="1">
      <c r="A16" s="6" t="s">
        <v>11</v>
      </c>
      <c r="B16" s="15"/>
      <c r="C16" s="24">
        <f>D16+F16+M16+AA16</f>
        <v>68103024</v>
      </c>
      <c r="D16" s="32">
        <v>23356027</v>
      </c>
      <c r="E16" s="32">
        <v>1959251</v>
      </c>
      <c r="F16" s="32">
        <v>44746997</v>
      </c>
      <c r="G16" s="38">
        <v>0</v>
      </c>
      <c r="H16" s="32">
        <v>4812779</v>
      </c>
      <c r="I16" s="32">
        <v>309007</v>
      </c>
      <c r="J16" s="38">
        <v>642814</v>
      </c>
      <c r="K16" s="32">
        <v>117930</v>
      </c>
      <c r="L16" s="32">
        <v>3259</v>
      </c>
      <c r="M16" s="38">
        <f>N16+SUM(Q16:Z16)</f>
        <v>0</v>
      </c>
      <c r="N16" s="38">
        <v>0</v>
      </c>
      <c r="O16" s="6" t="s">
        <v>11</v>
      </c>
      <c r="P16" s="57"/>
      <c r="Q16" s="60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74" t="s">
        <v>11</v>
      </c>
      <c r="AC16" s="77"/>
      <c r="AD16" s="78">
        <f>SUM(AE16:AR16)</f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20"/>
      <c r="AT16" s="20"/>
      <c r="AU16" s="20"/>
      <c r="AV16" s="20"/>
      <c r="AW16" s="20"/>
      <c r="AX16" s="20"/>
    </row>
    <row r="17" spans="1:50" ht="24" customHeight="1">
      <c r="A17" s="6" t="s">
        <v>12</v>
      </c>
      <c r="B17" s="15"/>
      <c r="C17" s="24">
        <f>D17+F17+M17+AA17</f>
        <v>38513136</v>
      </c>
      <c r="D17" s="32">
        <v>17998503</v>
      </c>
      <c r="E17" s="32">
        <v>75188</v>
      </c>
      <c r="F17" s="32">
        <v>8743263</v>
      </c>
      <c r="G17" s="32">
        <v>6304</v>
      </c>
      <c r="H17" s="32">
        <v>92890</v>
      </c>
      <c r="I17" s="32">
        <v>345230</v>
      </c>
      <c r="J17" s="38">
        <v>0</v>
      </c>
      <c r="K17" s="38">
        <v>7805</v>
      </c>
      <c r="L17" s="38">
        <v>4094279</v>
      </c>
      <c r="M17" s="38">
        <f>N17+SUM(Q17:Z17)</f>
        <v>11771370</v>
      </c>
      <c r="N17" s="38">
        <v>0</v>
      </c>
      <c r="O17" s="6" t="s">
        <v>12</v>
      </c>
      <c r="P17" s="57"/>
      <c r="Q17" s="60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3">
        <v>11771370</v>
      </c>
      <c r="AA17" s="64">
        <v>0</v>
      </c>
      <c r="AB17" s="74" t="s">
        <v>12</v>
      </c>
      <c r="AC17" s="77"/>
      <c r="AD17" s="78">
        <f>SUM(AE17:AR17)</f>
        <v>1389830</v>
      </c>
      <c r="AE17" s="38">
        <v>0</v>
      </c>
      <c r="AF17" s="38">
        <v>1389830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20"/>
      <c r="AT17" s="20"/>
      <c r="AU17" s="20"/>
      <c r="AV17" s="20"/>
      <c r="AW17" s="20"/>
      <c r="AX17" s="20"/>
    </row>
    <row r="18" spans="1:50" ht="24" customHeight="1">
      <c r="A18" s="6" t="s">
        <v>13</v>
      </c>
      <c r="B18" s="15"/>
      <c r="C18" s="24">
        <f>D18+F18+M18+AA18</f>
        <v>103870607</v>
      </c>
      <c r="D18" s="32">
        <v>21949432</v>
      </c>
      <c r="E18" s="32">
        <v>541161</v>
      </c>
      <c r="F18" s="32">
        <v>9888815</v>
      </c>
      <c r="G18" s="38">
        <v>0</v>
      </c>
      <c r="H18" s="32">
        <v>2915364</v>
      </c>
      <c r="I18" s="32">
        <v>392580</v>
      </c>
      <c r="J18" s="38">
        <v>0</v>
      </c>
      <c r="K18" s="38">
        <v>1800</v>
      </c>
      <c r="L18" s="38">
        <v>0</v>
      </c>
      <c r="M18" s="38">
        <f>N18+SUM(Q18:Z18)</f>
        <v>72032360</v>
      </c>
      <c r="N18" s="38">
        <v>0</v>
      </c>
      <c r="O18" s="6" t="s">
        <v>13</v>
      </c>
      <c r="P18" s="57"/>
      <c r="Q18" s="60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3">
        <v>72032360</v>
      </c>
      <c r="AA18" s="64">
        <v>0</v>
      </c>
      <c r="AB18" s="74" t="s">
        <v>13</v>
      </c>
      <c r="AC18" s="77"/>
      <c r="AD18" s="78">
        <f>SUM(AE18:AR18)</f>
        <v>63794315</v>
      </c>
      <c r="AE18" s="38">
        <v>0</v>
      </c>
      <c r="AF18" s="38">
        <v>18337469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45456846</v>
      </c>
      <c r="AR18" s="38">
        <v>0</v>
      </c>
      <c r="AS18" s="20"/>
      <c r="AT18" s="20"/>
      <c r="AU18" s="20"/>
      <c r="AV18" s="20"/>
      <c r="AW18" s="20"/>
      <c r="AX18" s="20"/>
    </row>
    <row r="19" spans="1:50" ht="24" customHeight="1">
      <c r="A19" s="6" t="s">
        <v>14</v>
      </c>
      <c r="B19" s="15"/>
      <c r="C19" s="24">
        <f>D19+F19+M19+AA19</f>
        <v>107986816</v>
      </c>
      <c r="D19" s="32">
        <v>16096040</v>
      </c>
      <c r="E19" s="32">
        <v>1544491</v>
      </c>
      <c r="F19" s="32">
        <v>3777776</v>
      </c>
      <c r="G19" s="38">
        <v>0</v>
      </c>
      <c r="H19" s="32">
        <v>1985009</v>
      </c>
      <c r="I19" s="32">
        <v>17242</v>
      </c>
      <c r="J19" s="38">
        <v>20302</v>
      </c>
      <c r="K19" s="32">
        <v>1350</v>
      </c>
      <c r="L19" s="32">
        <v>55636</v>
      </c>
      <c r="M19" s="38">
        <f>N19+SUM(Q19:Z19)</f>
        <v>88113000</v>
      </c>
      <c r="N19" s="38">
        <v>0</v>
      </c>
      <c r="O19" s="6" t="s">
        <v>14</v>
      </c>
      <c r="P19" s="57"/>
      <c r="Q19" s="60">
        <v>0</v>
      </c>
      <c r="R19" s="64">
        <v>320000</v>
      </c>
      <c r="S19" s="64">
        <v>0</v>
      </c>
      <c r="T19" s="64">
        <v>0</v>
      </c>
      <c r="U19" s="63">
        <v>431000</v>
      </c>
      <c r="V19" s="64">
        <v>0</v>
      </c>
      <c r="W19" s="64">
        <v>0</v>
      </c>
      <c r="X19" s="64">
        <v>87000000</v>
      </c>
      <c r="Y19" s="64">
        <v>0</v>
      </c>
      <c r="Z19" s="63">
        <v>362000</v>
      </c>
      <c r="AA19" s="64">
        <v>0</v>
      </c>
      <c r="AB19" s="74" t="s">
        <v>14</v>
      </c>
      <c r="AC19" s="77"/>
      <c r="AD19" s="78">
        <f>SUM(AE19:AR19)</f>
        <v>21878553</v>
      </c>
      <c r="AE19" s="38">
        <v>0</v>
      </c>
      <c r="AF19" s="38">
        <v>1102461</v>
      </c>
      <c r="AG19" s="38">
        <v>0</v>
      </c>
      <c r="AH19" s="38">
        <v>0</v>
      </c>
      <c r="AI19" s="38">
        <v>20312458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463634</v>
      </c>
      <c r="AR19" s="38">
        <v>0</v>
      </c>
      <c r="AS19" s="20"/>
      <c r="AT19" s="20"/>
      <c r="AU19" s="20"/>
      <c r="AV19" s="20"/>
      <c r="AW19" s="20"/>
      <c r="AX19" s="20"/>
    </row>
    <row r="20" spans="1:50" ht="24" customHeight="1">
      <c r="A20" s="6" t="s">
        <v>15</v>
      </c>
      <c r="B20" s="15"/>
      <c r="C20" s="24">
        <f>D20+F20+M20+AA20</f>
        <v>20263790</v>
      </c>
      <c r="D20" s="32">
        <v>7262150</v>
      </c>
      <c r="E20" s="32">
        <v>238339</v>
      </c>
      <c r="F20" s="32">
        <v>13001640</v>
      </c>
      <c r="G20" s="38">
        <v>0</v>
      </c>
      <c r="H20" s="32">
        <v>590577</v>
      </c>
      <c r="I20" s="38">
        <v>0</v>
      </c>
      <c r="J20" s="38">
        <v>0</v>
      </c>
      <c r="K20" s="38">
        <v>0</v>
      </c>
      <c r="L20" s="38">
        <v>0</v>
      </c>
      <c r="M20" s="38">
        <f>N20+SUM(Q20:Z20)</f>
        <v>0</v>
      </c>
      <c r="N20" s="38">
        <v>0</v>
      </c>
      <c r="O20" s="6" t="s">
        <v>15</v>
      </c>
      <c r="P20" s="57"/>
      <c r="Q20" s="60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74" t="s">
        <v>15</v>
      </c>
      <c r="AC20" s="77"/>
      <c r="AD20" s="78">
        <f>SUM(AE20:AR20)</f>
        <v>96000</v>
      </c>
      <c r="AE20" s="38">
        <v>0</v>
      </c>
      <c r="AF20" s="38">
        <v>96000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20"/>
      <c r="AT20" s="20"/>
      <c r="AU20" s="20"/>
      <c r="AV20" s="20"/>
      <c r="AW20" s="20"/>
      <c r="AX20" s="20"/>
    </row>
    <row r="21" spans="1:50" ht="24" customHeight="1">
      <c r="A21" s="6" t="s">
        <v>16</v>
      </c>
      <c r="B21" s="15"/>
      <c r="C21" s="24">
        <f>D21+F21+M21+AA21</f>
        <v>492730840</v>
      </c>
      <c r="D21" s="32">
        <v>45143632</v>
      </c>
      <c r="E21" s="32">
        <v>1096535</v>
      </c>
      <c r="F21" s="32">
        <v>6434666</v>
      </c>
      <c r="G21" s="38">
        <v>0</v>
      </c>
      <c r="H21" s="32">
        <v>132509</v>
      </c>
      <c r="I21" s="32">
        <v>339750</v>
      </c>
      <c r="J21" s="38">
        <v>0</v>
      </c>
      <c r="K21" s="32">
        <v>450</v>
      </c>
      <c r="L21" s="32">
        <v>147872</v>
      </c>
      <c r="M21" s="38">
        <f>N21+SUM(Q21:Z21)</f>
        <v>441152542</v>
      </c>
      <c r="N21" s="38">
        <v>0</v>
      </c>
      <c r="O21" s="6" t="s">
        <v>16</v>
      </c>
      <c r="P21" s="57"/>
      <c r="Q21" s="60">
        <v>0</v>
      </c>
      <c r="R21" s="64">
        <v>282800</v>
      </c>
      <c r="S21" s="64">
        <v>0</v>
      </c>
      <c r="T21" s="64">
        <v>0</v>
      </c>
      <c r="U21" s="64">
        <v>0</v>
      </c>
      <c r="V21" s="64">
        <v>0</v>
      </c>
      <c r="W21" s="63">
        <v>527625</v>
      </c>
      <c r="X21" s="63">
        <v>438895826</v>
      </c>
      <c r="Y21" s="64">
        <v>0</v>
      </c>
      <c r="Z21" s="63">
        <v>1446291</v>
      </c>
      <c r="AA21" s="64">
        <v>0</v>
      </c>
      <c r="AB21" s="74" t="s">
        <v>16</v>
      </c>
      <c r="AC21" s="77"/>
      <c r="AD21" s="78">
        <f>SUM(AE21:AR21)</f>
        <v>10431798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10431798</v>
      </c>
      <c r="AP21" s="38">
        <v>0</v>
      </c>
      <c r="AQ21" s="38">
        <v>0</v>
      </c>
      <c r="AR21" s="38">
        <v>0</v>
      </c>
      <c r="AS21" s="20"/>
      <c r="AT21" s="20"/>
      <c r="AU21" s="20"/>
      <c r="AV21" s="20"/>
      <c r="AW21" s="20"/>
      <c r="AX21" s="20"/>
    </row>
    <row r="22" spans="1:50" ht="24" customHeight="1">
      <c r="A22" s="6" t="s">
        <v>17</v>
      </c>
      <c r="B22" s="15"/>
      <c r="C22" s="24">
        <f>D22+F22+M22+AA22</f>
        <v>21157831</v>
      </c>
      <c r="D22" s="32">
        <v>17761549</v>
      </c>
      <c r="E22" s="32">
        <v>695338</v>
      </c>
      <c r="F22" s="32">
        <v>1683282</v>
      </c>
      <c r="G22" s="38">
        <v>0</v>
      </c>
      <c r="H22" s="32">
        <v>674</v>
      </c>
      <c r="I22" s="32">
        <v>183000</v>
      </c>
      <c r="J22" s="38">
        <v>0</v>
      </c>
      <c r="K22" s="38">
        <v>450</v>
      </c>
      <c r="L22" s="38">
        <v>75251</v>
      </c>
      <c r="M22" s="38">
        <f>N22+SUM(Q22:Z22)</f>
        <v>1713000</v>
      </c>
      <c r="N22" s="38">
        <v>0</v>
      </c>
      <c r="O22" s="6" t="s">
        <v>17</v>
      </c>
      <c r="P22" s="57"/>
      <c r="Q22" s="60">
        <v>0</v>
      </c>
      <c r="R22" s="64">
        <v>20000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1200000</v>
      </c>
      <c r="Y22" s="64">
        <v>0</v>
      </c>
      <c r="Z22" s="63">
        <v>493000</v>
      </c>
      <c r="AA22" s="64">
        <v>0</v>
      </c>
      <c r="AB22" s="74" t="s">
        <v>17</v>
      </c>
      <c r="AC22" s="77"/>
      <c r="AD22" s="78">
        <f>SUM(AE22:AR22)</f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20"/>
      <c r="AT22" s="20"/>
      <c r="AU22" s="20"/>
      <c r="AV22" s="20"/>
      <c r="AW22" s="20"/>
      <c r="AX22" s="20"/>
    </row>
    <row r="23" spans="1:50" ht="24" customHeight="1">
      <c r="A23" s="6" t="s">
        <v>18</v>
      </c>
      <c r="B23" s="15"/>
      <c r="C23" s="24">
        <f>D23+F23+M23+AA23</f>
        <v>751736066</v>
      </c>
      <c r="D23" s="32">
        <v>708203022</v>
      </c>
      <c r="E23" s="32">
        <v>56727187</v>
      </c>
      <c r="F23" s="32">
        <v>40489944</v>
      </c>
      <c r="G23" s="38">
        <v>0</v>
      </c>
      <c r="H23" s="32">
        <v>1300843</v>
      </c>
      <c r="I23" s="32">
        <v>43500</v>
      </c>
      <c r="J23" s="38">
        <v>55858</v>
      </c>
      <c r="K23" s="32">
        <v>386100</v>
      </c>
      <c r="L23" s="32">
        <v>2874302</v>
      </c>
      <c r="M23" s="38">
        <f>N23+SUM(Q23:Z23)</f>
        <v>3043100</v>
      </c>
      <c r="N23" s="38">
        <v>0</v>
      </c>
      <c r="O23" s="6" t="s">
        <v>18</v>
      </c>
      <c r="P23" s="57"/>
      <c r="Q23" s="60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3">
        <v>3043100</v>
      </c>
      <c r="AA23" s="64">
        <v>0</v>
      </c>
      <c r="AB23" s="74" t="s">
        <v>18</v>
      </c>
      <c r="AC23" s="77"/>
      <c r="AD23" s="78">
        <f>SUM(AE23:AR23)</f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20"/>
      <c r="AT23" s="20"/>
      <c r="AU23" s="20"/>
      <c r="AV23" s="20"/>
      <c r="AW23" s="20"/>
      <c r="AX23" s="20"/>
    </row>
    <row r="24" spans="1:50" ht="24" customHeight="1">
      <c r="A24" s="6" t="s">
        <v>19</v>
      </c>
      <c r="B24" s="15"/>
      <c r="C24" s="24">
        <f>D24+F24+M24+AA24</f>
        <v>190572105</v>
      </c>
      <c r="D24" s="32">
        <v>181716362</v>
      </c>
      <c r="E24" s="32">
        <v>7626662</v>
      </c>
      <c r="F24" s="32">
        <v>8681743</v>
      </c>
      <c r="G24" s="38">
        <v>0</v>
      </c>
      <c r="H24" s="38">
        <v>0</v>
      </c>
      <c r="I24" s="32">
        <v>123283</v>
      </c>
      <c r="J24" s="32">
        <v>99908</v>
      </c>
      <c r="K24" s="32">
        <v>36750</v>
      </c>
      <c r="L24" s="32">
        <v>17450</v>
      </c>
      <c r="M24" s="38">
        <f>N24+SUM(Q24:Z24)</f>
        <v>174000</v>
      </c>
      <c r="N24" s="38">
        <v>0</v>
      </c>
      <c r="O24" s="6" t="s">
        <v>19</v>
      </c>
      <c r="P24" s="57"/>
      <c r="Q24" s="60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3">
        <v>174000</v>
      </c>
      <c r="AA24" s="64">
        <v>0</v>
      </c>
      <c r="AB24" s="74" t="s">
        <v>19</v>
      </c>
      <c r="AC24" s="77"/>
      <c r="AD24" s="78">
        <f>SUM(AE24:AR24)</f>
        <v>10000000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10000000</v>
      </c>
      <c r="AR24" s="38">
        <v>0</v>
      </c>
      <c r="AS24" s="20"/>
      <c r="AT24" s="20"/>
      <c r="AU24" s="20"/>
      <c r="AV24" s="20"/>
      <c r="AW24" s="20"/>
      <c r="AX24" s="20"/>
    </row>
    <row r="25" spans="1:50" ht="24" customHeight="1">
      <c r="A25" s="6" t="s">
        <v>20</v>
      </c>
      <c r="B25" s="15"/>
      <c r="C25" s="24">
        <f>D25+F25+M25+AA25</f>
        <v>358322957</v>
      </c>
      <c r="D25" s="32">
        <v>65555023</v>
      </c>
      <c r="E25" s="32">
        <v>8011660</v>
      </c>
      <c r="F25" s="32">
        <v>4212946</v>
      </c>
      <c r="G25" s="38">
        <v>0</v>
      </c>
      <c r="H25" s="32">
        <v>337526</v>
      </c>
      <c r="I25" s="32">
        <v>101700</v>
      </c>
      <c r="J25" s="38">
        <v>0</v>
      </c>
      <c r="K25" s="38">
        <v>2900</v>
      </c>
      <c r="L25" s="32">
        <v>14573</v>
      </c>
      <c r="M25" s="38">
        <f>N25+SUM(Q25:Z25)</f>
        <v>288554988</v>
      </c>
      <c r="N25" s="38">
        <v>0</v>
      </c>
      <c r="O25" s="6" t="s">
        <v>20</v>
      </c>
      <c r="P25" s="57"/>
      <c r="Q25" s="60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3">
        <v>288554988</v>
      </c>
      <c r="Y25" s="64">
        <v>0</v>
      </c>
      <c r="Z25" s="64">
        <v>0</v>
      </c>
      <c r="AA25" s="64">
        <v>0</v>
      </c>
      <c r="AB25" s="74" t="s">
        <v>20</v>
      </c>
      <c r="AC25" s="77"/>
      <c r="AD25" s="78">
        <f>SUM(AE25:AR25)</f>
        <v>5422643</v>
      </c>
      <c r="AE25" s="38">
        <v>0</v>
      </c>
      <c r="AF25" s="38">
        <v>1445643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3977000</v>
      </c>
      <c r="AP25" s="38">
        <v>0</v>
      </c>
      <c r="AQ25" s="38">
        <v>0</v>
      </c>
      <c r="AR25" s="38">
        <v>0</v>
      </c>
      <c r="AS25" s="20"/>
      <c r="AT25" s="20"/>
      <c r="AU25" s="20"/>
      <c r="AV25" s="20"/>
      <c r="AW25" s="20"/>
      <c r="AX25" s="20"/>
    </row>
    <row r="26" spans="1:50" ht="24" customHeight="1">
      <c r="A26" s="6" t="s">
        <v>21</v>
      </c>
      <c r="B26" s="16"/>
      <c r="C26" s="24">
        <f>D26+F26+M26+AA26</f>
        <v>279616643</v>
      </c>
      <c r="D26" s="32">
        <v>184950573</v>
      </c>
      <c r="E26" s="32">
        <v>4975158</v>
      </c>
      <c r="F26" s="32">
        <v>94666070</v>
      </c>
      <c r="G26" s="38">
        <v>0</v>
      </c>
      <c r="H26" s="32">
        <v>10577359</v>
      </c>
      <c r="I26" s="32">
        <v>120338</v>
      </c>
      <c r="J26" s="32">
        <v>968331</v>
      </c>
      <c r="K26" s="32">
        <v>111007</v>
      </c>
      <c r="L26" s="32">
        <v>1478224</v>
      </c>
      <c r="M26" s="38">
        <f>N26+SUM(Q26:Z26)</f>
        <v>0</v>
      </c>
      <c r="N26" s="38">
        <v>0</v>
      </c>
      <c r="O26" s="6" t="s">
        <v>21</v>
      </c>
      <c r="P26" s="58"/>
      <c r="Q26" s="60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74" t="s">
        <v>21</v>
      </c>
      <c r="AC26" s="77"/>
      <c r="AD26" s="78">
        <f>SUM(AE26:AR26)</f>
        <v>3726658</v>
      </c>
      <c r="AE26" s="38">
        <v>0</v>
      </c>
      <c r="AF26" s="38">
        <v>3726658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20"/>
      <c r="AT26" s="20"/>
      <c r="AU26" s="20"/>
      <c r="AV26" s="20"/>
      <c r="AW26" s="20"/>
      <c r="AX26" s="20"/>
    </row>
    <row r="27" spans="1:50" ht="24" customHeight="1">
      <c r="A27" s="6" t="s">
        <v>22</v>
      </c>
      <c r="B27" s="16"/>
      <c r="C27" s="24">
        <f>D27+F27+M27+AA27</f>
        <v>40151734</v>
      </c>
      <c r="D27" s="32">
        <v>24774673</v>
      </c>
      <c r="E27" s="32">
        <v>1324277</v>
      </c>
      <c r="F27" s="32">
        <v>15147061</v>
      </c>
      <c r="G27" s="38">
        <v>0</v>
      </c>
      <c r="H27" s="32">
        <v>590197</v>
      </c>
      <c r="I27" s="32">
        <v>438093</v>
      </c>
      <c r="J27" s="38">
        <v>0</v>
      </c>
      <c r="K27" s="38">
        <v>55119</v>
      </c>
      <c r="L27" s="32">
        <v>335398</v>
      </c>
      <c r="M27" s="38">
        <f>N27+SUM(Q27:Z27)</f>
        <v>230000</v>
      </c>
      <c r="N27" s="38">
        <v>0</v>
      </c>
      <c r="O27" s="6" t="s">
        <v>22</v>
      </c>
      <c r="P27" s="58"/>
      <c r="Q27" s="60">
        <v>0</v>
      </c>
      <c r="R27" s="64">
        <v>230000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74" t="s">
        <v>22</v>
      </c>
      <c r="AC27" s="77"/>
      <c r="AD27" s="24">
        <f>SUM(AE27:AR27)</f>
        <v>4642381</v>
      </c>
      <c r="AE27" s="38">
        <v>0</v>
      </c>
      <c r="AF27" s="32">
        <v>4642381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20"/>
      <c r="AT27" s="20"/>
      <c r="AU27" s="20"/>
      <c r="AV27" s="20"/>
      <c r="AW27" s="20"/>
      <c r="AX27" s="20"/>
    </row>
    <row r="28" spans="1:50" ht="24" customHeight="1">
      <c r="A28" s="6" t="s">
        <v>23</v>
      </c>
      <c r="B28" s="16"/>
      <c r="C28" s="24">
        <f>D28+F28+M28+AA28</f>
        <v>81260814</v>
      </c>
      <c r="D28" s="32">
        <v>71842339</v>
      </c>
      <c r="E28" s="32">
        <v>6733287</v>
      </c>
      <c r="F28" s="32">
        <v>9418475</v>
      </c>
      <c r="G28" s="38">
        <v>0</v>
      </c>
      <c r="H28" s="32">
        <v>4546410</v>
      </c>
      <c r="I28" s="38">
        <v>54000</v>
      </c>
      <c r="J28" s="38">
        <v>0</v>
      </c>
      <c r="K28" s="38">
        <v>3600</v>
      </c>
      <c r="L28" s="32">
        <v>30248</v>
      </c>
      <c r="M28" s="38">
        <f>N28+SUM(Q28:Z28)</f>
        <v>0</v>
      </c>
      <c r="N28" s="38">
        <v>0</v>
      </c>
      <c r="O28" s="6" t="s">
        <v>23</v>
      </c>
      <c r="P28" s="58"/>
      <c r="Q28" s="60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74" t="s">
        <v>23</v>
      </c>
      <c r="AC28" s="77"/>
      <c r="AD28" s="78">
        <f>SUM(AE28:AR28)</f>
        <v>2715000</v>
      </c>
      <c r="AE28" s="38">
        <v>0</v>
      </c>
      <c r="AF28" s="38">
        <v>2715000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20"/>
      <c r="AT28" s="20"/>
      <c r="AU28" s="20"/>
      <c r="AV28" s="20"/>
      <c r="AW28" s="20"/>
      <c r="AX28" s="20"/>
    </row>
    <row r="29" spans="1:50" ht="24" customHeight="1">
      <c r="A29" s="6" t="s">
        <v>24</v>
      </c>
      <c r="B29" s="16"/>
      <c r="C29" s="24">
        <f>D29+F29+M29+AA29</f>
        <v>7803638</v>
      </c>
      <c r="D29" s="32">
        <v>6593679</v>
      </c>
      <c r="E29" s="32">
        <v>224310</v>
      </c>
      <c r="F29" s="32">
        <v>1162701</v>
      </c>
      <c r="G29" s="38">
        <v>0</v>
      </c>
      <c r="H29" s="38">
        <v>0</v>
      </c>
      <c r="I29" s="32">
        <v>703015</v>
      </c>
      <c r="J29" s="38">
        <v>0</v>
      </c>
      <c r="K29" s="38">
        <v>0</v>
      </c>
      <c r="L29" s="38">
        <v>0</v>
      </c>
      <c r="M29" s="38">
        <f>N29+SUM(Q29:Z29)</f>
        <v>47258</v>
      </c>
      <c r="N29" s="38">
        <v>0</v>
      </c>
      <c r="O29" s="6" t="s">
        <v>24</v>
      </c>
      <c r="P29" s="58"/>
      <c r="Q29" s="60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3">
        <v>47258</v>
      </c>
      <c r="AA29" s="64">
        <v>0</v>
      </c>
      <c r="AB29" s="74" t="s">
        <v>24</v>
      </c>
      <c r="AC29" s="77"/>
      <c r="AD29" s="78">
        <f>SUM(AE29:AR29)</f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20"/>
      <c r="AT29" s="20"/>
      <c r="AU29" s="20"/>
      <c r="AV29" s="20"/>
      <c r="AW29" s="20"/>
      <c r="AX29" s="20"/>
    </row>
    <row r="30" spans="1:50" ht="24" customHeight="1">
      <c r="A30" s="6" t="s">
        <v>25</v>
      </c>
      <c r="B30" s="16"/>
      <c r="C30" s="24">
        <f>D30+F30+M30+AA30</f>
        <v>7167438</v>
      </c>
      <c r="D30" s="32">
        <v>4817039</v>
      </c>
      <c r="E30" s="32">
        <v>289876</v>
      </c>
      <c r="F30" s="32">
        <v>2350399</v>
      </c>
      <c r="G30" s="38">
        <v>0</v>
      </c>
      <c r="H30" s="32">
        <v>576576</v>
      </c>
      <c r="I30" s="32">
        <v>74210</v>
      </c>
      <c r="J30" s="38">
        <v>0</v>
      </c>
      <c r="K30" s="32">
        <v>450</v>
      </c>
      <c r="L30" s="38">
        <v>0</v>
      </c>
      <c r="M30" s="38">
        <f>N30+SUM(Q30:Z30)</f>
        <v>0</v>
      </c>
      <c r="N30" s="38">
        <v>0</v>
      </c>
      <c r="O30" s="6" t="s">
        <v>25</v>
      </c>
      <c r="P30" s="58"/>
      <c r="Q30" s="60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74" t="s">
        <v>25</v>
      </c>
      <c r="AC30" s="77"/>
      <c r="AD30" s="78">
        <f>SUM(AE30:AR30)</f>
        <v>440000</v>
      </c>
      <c r="AE30" s="38">
        <v>0</v>
      </c>
      <c r="AF30" s="38">
        <v>440000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20"/>
      <c r="AT30" s="20"/>
      <c r="AU30" s="20"/>
      <c r="AV30" s="20"/>
      <c r="AW30" s="20"/>
      <c r="AX30" s="20"/>
    </row>
    <row r="31" spans="1:50" ht="24" customHeight="1">
      <c r="A31" s="6" t="s">
        <v>26</v>
      </c>
      <c r="B31" s="16"/>
      <c r="C31" s="24">
        <f>D31+F31+M31+AA31</f>
        <v>60650369</v>
      </c>
      <c r="D31" s="32">
        <v>50417714</v>
      </c>
      <c r="E31" s="32">
        <v>7974735</v>
      </c>
      <c r="F31" s="32">
        <v>10091049</v>
      </c>
      <c r="G31" s="38">
        <v>0</v>
      </c>
      <c r="H31" s="32">
        <v>6955706</v>
      </c>
      <c r="I31" s="38">
        <v>4000</v>
      </c>
      <c r="J31" s="38">
        <v>0</v>
      </c>
      <c r="K31" s="38">
        <v>23230</v>
      </c>
      <c r="L31" s="38">
        <v>0</v>
      </c>
      <c r="M31" s="38">
        <f>N31+SUM(Q31:Z31)</f>
        <v>141606</v>
      </c>
      <c r="N31" s="38">
        <v>0</v>
      </c>
      <c r="O31" s="6" t="s">
        <v>26</v>
      </c>
      <c r="P31" s="58"/>
      <c r="Q31" s="60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3">
        <v>141606</v>
      </c>
      <c r="AA31" s="64">
        <v>0</v>
      </c>
      <c r="AB31" s="74" t="s">
        <v>26</v>
      </c>
      <c r="AC31" s="77"/>
      <c r="AD31" s="78">
        <f>SUM(AE31:AR31)</f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20"/>
      <c r="AT31" s="20"/>
      <c r="AU31" s="20"/>
      <c r="AV31" s="20"/>
      <c r="AW31" s="20"/>
      <c r="AX31" s="20"/>
    </row>
    <row r="32" spans="1:50" ht="24" customHeight="1">
      <c r="A32" s="6" t="s">
        <v>27</v>
      </c>
      <c r="B32" s="16"/>
      <c r="C32" s="24">
        <f>D32+F32+M32+AA32</f>
        <v>19889153</v>
      </c>
      <c r="D32" s="32">
        <v>13532499</v>
      </c>
      <c r="E32" s="32">
        <v>213826</v>
      </c>
      <c r="F32" s="32">
        <v>5876654</v>
      </c>
      <c r="G32" s="38">
        <v>0</v>
      </c>
      <c r="H32" s="38">
        <v>0</v>
      </c>
      <c r="I32" s="32">
        <v>53198</v>
      </c>
      <c r="J32" s="38">
        <v>0</v>
      </c>
      <c r="K32" s="38">
        <v>23400</v>
      </c>
      <c r="L32" s="38">
        <v>0</v>
      </c>
      <c r="M32" s="38">
        <f>N32+SUM(Q32:Z32)</f>
        <v>480000</v>
      </c>
      <c r="N32" s="38">
        <v>0</v>
      </c>
      <c r="O32" s="6" t="s">
        <v>27</v>
      </c>
      <c r="P32" s="58"/>
      <c r="Q32" s="60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3">
        <v>480000</v>
      </c>
      <c r="AA32" s="64">
        <v>0</v>
      </c>
      <c r="AB32" s="74" t="s">
        <v>27</v>
      </c>
      <c r="AC32" s="77"/>
      <c r="AD32" s="78">
        <f>SUM(AE32:AR32)</f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20"/>
      <c r="AT32" s="20"/>
      <c r="AU32" s="20"/>
      <c r="AV32" s="20"/>
      <c r="AW32" s="20"/>
      <c r="AX32" s="20"/>
    </row>
    <row r="33" spans="1:50" ht="21.45" customHeight="1">
      <c r="A33" s="7" t="s">
        <v>28</v>
      </c>
      <c r="B33" s="17"/>
      <c r="C33" s="25">
        <f>D33+F33+M33+AA33</f>
        <v>5393916</v>
      </c>
      <c r="D33" s="33">
        <v>3968518</v>
      </c>
      <c r="E33" s="33">
        <v>11890</v>
      </c>
      <c r="F33" s="33">
        <v>1025398</v>
      </c>
      <c r="G33" s="39">
        <v>0</v>
      </c>
      <c r="H33" s="33">
        <v>9065</v>
      </c>
      <c r="I33" s="39">
        <v>0</v>
      </c>
      <c r="J33" s="39">
        <v>0</v>
      </c>
      <c r="K33" s="39">
        <v>0</v>
      </c>
      <c r="L33" s="39">
        <v>0</v>
      </c>
      <c r="M33" s="39">
        <f>N33+SUM(Q33:Z33)</f>
        <v>400000</v>
      </c>
      <c r="N33" s="39">
        <v>0</v>
      </c>
      <c r="O33" s="55" t="s">
        <v>28</v>
      </c>
      <c r="P33" s="17"/>
      <c r="Q33" s="61">
        <v>0</v>
      </c>
      <c r="R33" s="39">
        <v>400000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39">
        <v>0</v>
      </c>
      <c r="AB33" s="55" t="s">
        <v>28</v>
      </c>
      <c r="AC33" s="17"/>
      <c r="AD33" s="61">
        <f>SUM(AE33:AR33)</f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20"/>
      <c r="AT33" s="20"/>
      <c r="AU33" s="20"/>
      <c r="AV33" s="20"/>
      <c r="AW33" s="20"/>
      <c r="AX33" s="20"/>
    </row>
    <row r="34" spans="1:50" ht="24" customHeight="1">
      <c r="A34" s="5"/>
      <c r="B34" s="18"/>
      <c r="C34" s="18"/>
      <c r="D34" s="18"/>
      <c r="E34" s="18"/>
      <c r="F34" s="18"/>
      <c r="G34" s="18"/>
      <c r="H34" s="18"/>
      <c r="I34" s="18"/>
      <c r="J34" s="45"/>
      <c r="K34" s="18"/>
      <c r="L34" s="18"/>
      <c r="M34" s="18"/>
      <c r="N34" s="18"/>
      <c r="O34" s="5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68"/>
      <c r="AA34" s="68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68" t="s">
        <v>74</v>
      </c>
      <c r="AQ34" s="75"/>
      <c r="AR34" s="75"/>
      <c r="AS34" s="20"/>
      <c r="AT34" s="20"/>
      <c r="AU34" s="20"/>
      <c r="AV34" s="20"/>
      <c r="AW34" s="20"/>
      <c r="AX34" s="20"/>
    </row>
    <row r="35" spans="1:50" ht="24" customHeight="1">
      <c r="A35" s="8"/>
      <c r="B35" s="19"/>
      <c r="C35" s="19"/>
      <c r="D35" s="19"/>
      <c r="E35" s="19"/>
      <c r="F35" s="19"/>
      <c r="G35" s="19"/>
      <c r="H35" s="19"/>
      <c r="I35" s="19"/>
      <c r="J35" s="46"/>
      <c r="K35" s="19"/>
      <c r="L35" s="19"/>
      <c r="M35" s="19"/>
      <c r="N35" s="19"/>
      <c r="O35" s="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6"/>
      <c r="AA35" s="19"/>
      <c r="AB35" s="8"/>
      <c r="AC35" s="19"/>
      <c r="AD35" s="19"/>
      <c r="AE35" s="19"/>
      <c r="AF35" s="19"/>
      <c r="AG35" s="19"/>
      <c r="AH35" s="19"/>
      <c r="AI35" s="19"/>
      <c r="AJ35" s="19"/>
      <c r="AK35" s="19"/>
      <c r="AL35" s="76"/>
      <c r="AM35" s="20"/>
      <c r="AN35" s="76"/>
      <c r="AO35" s="20"/>
      <c r="AP35" s="20"/>
      <c r="AQ35" s="76"/>
      <c r="AR35" s="20"/>
      <c r="AS35" s="20"/>
      <c r="AT35" s="20"/>
      <c r="AU35" s="20"/>
      <c r="AV35" s="20"/>
      <c r="AW35" s="20"/>
      <c r="AX35" s="20"/>
    </row>
    <row r="36" spans="1:50" ht="24" customHeight="1">
      <c r="A36" s="9"/>
      <c r="B36" s="20"/>
      <c r="C36" s="20"/>
      <c r="D36" s="20"/>
      <c r="E36" s="9"/>
      <c r="F36" s="9"/>
      <c r="G36" s="9"/>
      <c r="H36" s="41"/>
      <c r="I36" s="43"/>
      <c r="J36" s="46"/>
      <c r="K36" s="9"/>
      <c r="L36" s="9"/>
      <c r="M36" s="9"/>
      <c r="N36" s="20"/>
      <c r="O36" s="9"/>
      <c r="P36" s="20"/>
      <c r="Q36" s="20"/>
      <c r="R36" s="9"/>
      <c r="S36" s="20"/>
      <c r="T36" s="9"/>
      <c r="U36" s="41"/>
      <c r="V36" s="43"/>
      <c r="W36" s="43"/>
      <c r="X36" s="9"/>
      <c r="Y36" s="9"/>
      <c r="Z36" s="20"/>
      <c r="AA36" s="9"/>
      <c r="AB36" s="9" t="s">
        <v>65</v>
      </c>
      <c r="AC36" s="20"/>
      <c r="AD36" s="20"/>
      <c r="AE36" s="9" t="s">
        <v>69</v>
      </c>
      <c r="AF36" s="20"/>
      <c r="AG36" s="9"/>
      <c r="AH36" s="41" t="s">
        <v>71</v>
      </c>
      <c r="AI36" s="41"/>
      <c r="AJ36" s="43"/>
      <c r="AK36" s="20"/>
      <c r="AL36" s="54"/>
      <c r="AM36" s="9" t="s">
        <v>73</v>
      </c>
      <c r="AN36" s="9"/>
      <c r="AO36" s="9"/>
      <c r="AP36" s="9"/>
      <c r="AQ36" s="20"/>
      <c r="AR36" s="20"/>
      <c r="AS36" s="20"/>
      <c r="AT36" s="20"/>
      <c r="AU36" s="20"/>
      <c r="AV36" s="20"/>
      <c r="AW36" s="20"/>
      <c r="AX36" s="20"/>
    </row>
    <row r="37" spans="1:50" ht="17.25" customHeight="1">
      <c r="A37" s="9"/>
      <c r="B37" s="20"/>
      <c r="C37" s="20"/>
      <c r="D37" s="20"/>
      <c r="E37" s="9"/>
      <c r="F37" s="9"/>
      <c r="G37" s="9"/>
      <c r="H37" s="41"/>
      <c r="I37" s="42"/>
      <c r="J37" s="46"/>
      <c r="K37" s="9"/>
      <c r="L37" s="9"/>
      <c r="M37" s="9"/>
      <c r="N37" s="54"/>
      <c r="O37" s="9"/>
      <c r="P37" s="20"/>
      <c r="Q37" s="20"/>
      <c r="R37" s="9"/>
      <c r="S37" s="20"/>
      <c r="T37" s="9"/>
      <c r="U37" s="41"/>
      <c r="V37" s="42"/>
      <c r="W37" s="42"/>
      <c r="X37" s="9"/>
      <c r="Y37" s="9"/>
      <c r="Z37" s="20"/>
      <c r="AA37" s="9"/>
      <c r="AB37" s="9"/>
      <c r="AC37" s="20"/>
      <c r="AD37" s="20"/>
      <c r="AE37" s="9"/>
      <c r="AF37" s="20"/>
      <c r="AG37" s="9"/>
      <c r="AH37" s="41" t="s">
        <v>72</v>
      </c>
      <c r="AI37" s="41"/>
      <c r="AJ37" s="42"/>
      <c r="AK37" s="54"/>
      <c r="AL37" s="54"/>
      <c r="AM37" s="9"/>
      <c r="AN37" s="9"/>
      <c r="AO37" s="9"/>
      <c r="AP37" s="9"/>
      <c r="AQ37" s="54"/>
      <c r="AR37" s="20"/>
      <c r="AS37" s="20"/>
      <c r="AT37" s="20"/>
      <c r="AU37" s="20"/>
      <c r="AV37" s="20"/>
      <c r="AW37" s="20"/>
      <c r="AX37" s="20"/>
    </row>
    <row r="38" spans="1:50" ht="17.25" customHeight="1">
      <c r="A38" s="9"/>
      <c r="B38" s="20"/>
      <c r="C38" s="20"/>
      <c r="D38" s="20"/>
      <c r="E38" s="9"/>
      <c r="F38" s="9"/>
      <c r="G38" s="9"/>
      <c r="H38" s="41"/>
      <c r="I38" s="42"/>
      <c r="J38" s="46"/>
      <c r="K38" s="9"/>
      <c r="L38" s="9"/>
      <c r="M38" s="9"/>
      <c r="N38" s="54"/>
      <c r="O38" s="9"/>
      <c r="P38" s="20"/>
      <c r="Q38" s="20"/>
      <c r="R38" s="9"/>
      <c r="S38" s="20"/>
      <c r="T38" s="9"/>
      <c r="U38" s="41"/>
      <c r="V38" s="42"/>
      <c r="W38" s="42"/>
      <c r="X38" s="9"/>
      <c r="Y38" s="9"/>
      <c r="Z38" s="20"/>
      <c r="AA38" s="9"/>
      <c r="AB38" s="9"/>
      <c r="AC38" s="20"/>
      <c r="AD38" s="20"/>
      <c r="AE38" s="9"/>
      <c r="AF38" s="20"/>
      <c r="AG38" s="9"/>
      <c r="AH38" s="41"/>
      <c r="AI38" s="41"/>
      <c r="AJ38" s="42"/>
      <c r="AK38" s="54"/>
      <c r="AL38" s="54"/>
      <c r="AM38" s="9"/>
      <c r="AN38" s="9"/>
      <c r="AO38" s="9"/>
      <c r="AP38" s="9"/>
      <c r="AQ38" s="54"/>
      <c r="AR38" s="20"/>
      <c r="AS38" s="20"/>
      <c r="AT38" s="20"/>
      <c r="AU38" s="20"/>
      <c r="AV38" s="20"/>
      <c r="AW38" s="20"/>
      <c r="AX38" s="20"/>
    </row>
    <row r="39" spans="1:50" ht="17.25" customHeight="1">
      <c r="A39" s="9"/>
      <c r="B39" s="20"/>
      <c r="C39" s="20"/>
      <c r="D39" s="20"/>
      <c r="E39" s="9"/>
      <c r="F39" s="9"/>
      <c r="G39" s="9"/>
      <c r="H39" s="42"/>
      <c r="I39" s="42"/>
      <c r="J39" s="46"/>
      <c r="K39" s="9"/>
      <c r="L39" s="9"/>
      <c r="M39" s="9"/>
      <c r="N39" s="54"/>
      <c r="O39" s="9"/>
      <c r="P39" s="20"/>
      <c r="Q39" s="20"/>
      <c r="R39" s="20"/>
      <c r="S39" s="9"/>
      <c r="T39" s="9"/>
      <c r="U39" s="9"/>
      <c r="V39" s="42"/>
      <c r="W39" s="42"/>
      <c r="X39" s="42"/>
      <c r="Y39" s="42"/>
      <c r="Z39" s="46"/>
      <c r="AA39" s="9"/>
      <c r="AB39" s="9"/>
      <c r="AC39" s="20"/>
      <c r="AD39" s="20"/>
      <c r="AE39" s="20"/>
      <c r="AF39" s="9"/>
      <c r="AG39" s="9"/>
      <c r="AH39" s="9"/>
      <c r="AI39" s="42"/>
      <c r="AJ39" s="42"/>
      <c r="AK39" s="42"/>
      <c r="AL39" s="46"/>
      <c r="AM39" s="9"/>
      <c r="AN39" s="9"/>
      <c r="AO39" s="9"/>
      <c r="AP39" s="9"/>
      <c r="AQ39" s="54"/>
      <c r="AR39" s="20"/>
      <c r="AS39" s="20"/>
      <c r="AT39" s="20"/>
      <c r="AU39" s="20"/>
      <c r="AV39" s="20"/>
      <c r="AW39" s="20"/>
      <c r="AX39" s="20"/>
    </row>
    <row r="40" spans="1:50" ht="17.25" customHeight="1">
      <c r="A40" s="9"/>
      <c r="B40" s="20"/>
      <c r="C40" s="20"/>
      <c r="D40" s="20"/>
      <c r="E40" s="9"/>
      <c r="F40" s="9"/>
      <c r="G40" s="9"/>
      <c r="H40" s="42"/>
      <c r="I40" s="42"/>
      <c r="J40" s="46"/>
      <c r="K40" s="9"/>
      <c r="L40" s="9"/>
      <c r="M40" s="9"/>
      <c r="N40" s="54"/>
      <c r="O40" s="9"/>
      <c r="P40" s="20"/>
      <c r="Q40" s="20"/>
      <c r="R40" s="20"/>
      <c r="S40" s="9"/>
      <c r="T40" s="9"/>
      <c r="U40" s="9"/>
      <c r="V40" s="42"/>
      <c r="W40" s="42"/>
      <c r="X40" s="42"/>
      <c r="Y40" s="42"/>
      <c r="Z40" s="46"/>
      <c r="AA40" s="9"/>
      <c r="AB40" s="76" t="s">
        <v>66</v>
      </c>
      <c r="AC40" s="20"/>
      <c r="AD40" s="20"/>
      <c r="AE40" s="20"/>
      <c r="AF40" s="9"/>
      <c r="AG40" s="9"/>
      <c r="AH40" s="9"/>
      <c r="AI40" s="42"/>
      <c r="AJ40" s="42"/>
      <c r="AK40" s="42"/>
      <c r="AL40" s="46"/>
      <c r="AM40" s="9"/>
      <c r="AN40" s="9"/>
      <c r="AO40" s="9"/>
      <c r="AP40" s="9"/>
      <c r="AQ40" s="54"/>
      <c r="AR40" s="20"/>
      <c r="AS40" s="20"/>
      <c r="AT40" s="20"/>
      <c r="AU40" s="20"/>
      <c r="AV40" s="20"/>
      <c r="AW40" s="20"/>
      <c r="AX40" s="20"/>
    </row>
    <row r="41" spans="1:50" ht="17.25" customHeight="1">
      <c r="A41" s="10"/>
      <c r="B41" s="10"/>
      <c r="C41" s="10"/>
      <c r="D41" s="10"/>
      <c r="E41" s="10"/>
      <c r="F41" s="10"/>
      <c r="G41" s="10"/>
      <c r="H41" s="10"/>
      <c r="I41" s="20"/>
      <c r="J41" s="47"/>
      <c r="K41" s="47"/>
      <c r="L41" s="47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20"/>
      <c r="Y41" s="20"/>
      <c r="Z41" s="47"/>
      <c r="AA41" s="51"/>
      <c r="AB41" s="51" t="s">
        <v>67</v>
      </c>
      <c r="AC41" s="51"/>
      <c r="AD41" s="51"/>
      <c r="AE41" s="51"/>
      <c r="AF41" s="51"/>
      <c r="AG41" s="51"/>
      <c r="AH41" s="51"/>
      <c r="AI41" s="51"/>
      <c r="AJ41" s="51"/>
      <c r="AK41" s="20"/>
      <c r="AL41" s="47"/>
      <c r="AM41" s="51"/>
      <c r="AN41" s="51"/>
      <c r="AO41" s="51"/>
      <c r="AP41" s="51"/>
      <c r="AQ41" s="51"/>
      <c r="AR41" s="20"/>
      <c r="AS41" s="20"/>
      <c r="AT41" s="20"/>
      <c r="AU41" s="20"/>
      <c r="AV41" s="20"/>
      <c r="AW41" s="20"/>
      <c r="AX41" s="20"/>
    </row>
    <row r="42" spans="1:50" ht="17.25" customHeight="1">
      <c r="A42" s="10"/>
      <c r="B42" s="10"/>
      <c r="C42" s="10"/>
      <c r="D42" s="10"/>
      <c r="E42" s="10"/>
      <c r="F42" s="10"/>
      <c r="G42" s="10"/>
      <c r="H42" s="10"/>
      <c r="I42" s="20"/>
      <c r="J42" s="46"/>
      <c r="K42" s="46"/>
      <c r="L42" s="46"/>
      <c r="M42" s="46"/>
      <c r="N42" s="46"/>
      <c r="O42" s="51"/>
      <c r="P42" s="51"/>
      <c r="Q42" s="51"/>
      <c r="R42" s="51"/>
      <c r="S42" s="51"/>
      <c r="T42" s="51"/>
      <c r="U42" s="51"/>
      <c r="V42" s="51"/>
      <c r="W42" s="51"/>
      <c r="X42" s="20"/>
      <c r="Y42" s="20"/>
      <c r="Z42" s="46"/>
      <c r="AA42" s="46"/>
      <c r="AB42" s="20"/>
      <c r="AC42" s="51"/>
      <c r="AD42" s="51"/>
      <c r="AE42" s="51"/>
      <c r="AF42" s="51"/>
      <c r="AG42" s="51"/>
      <c r="AH42" s="51"/>
      <c r="AI42" s="51"/>
      <c r="AJ42" s="51"/>
      <c r="AK42" s="20"/>
      <c r="AL42" s="46"/>
      <c r="AM42" s="46"/>
      <c r="AN42" s="46"/>
      <c r="AO42" s="46"/>
      <c r="AP42" s="46"/>
      <c r="AQ42" s="46"/>
      <c r="AR42" s="20"/>
      <c r="AS42" s="20"/>
      <c r="AT42" s="20"/>
      <c r="AU42" s="20"/>
      <c r="AV42" s="20"/>
      <c r="AW42" s="20"/>
      <c r="AX42" s="20"/>
    </row>
    <row r="43" spans="1:50" ht="17.25" customHeight="1">
      <c r="A43" s="11"/>
      <c r="B43" s="20"/>
      <c r="C43" s="20"/>
      <c r="D43" s="20"/>
      <c r="E43" s="20"/>
      <c r="F43" s="20"/>
      <c r="G43" s="20"/>
      <c r="H43" s="20"/>
      <c r="I43" s="20"/>
      <c r="J43" s="47"/>
      <c r="K43" s="48"/>
      <c r="L43" s="48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7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7.25" customHeight="1">
      <c r="A44" s="11"/>
      <c r="B44" s="20"/>
      <c r="C44" s="20"/>
      <c r="D44" s="20"/>
      <c r="E44" s="20"/>
      <c r="F44" s="20"/>
      <c r="G44" s="20"/>
      <c r="H44" s="20"/>
      <c r="I44" s="20"/>
      <c r="J44" s="47"/>
      <c r="K44" s="48"/>
      <c r="L44" s="48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ht="17.25" customHeight="1">
      <c r="A45" s="11"/>
      <c r="B45" s="20"/>
      <c r="C45" s="20"/>
      <c r="D45" s="20"/>
      <c r="E45" s="20"/>
      <c r="F45" s="20"/>
      <c r="G45" s="20"/>
      <c r="H45" s="20"/>
      <c r="I45" s="20"/>
      <c r="J45" s="47"/>
      <c r="K45" s="48"/>
      <c r="L45" s="48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17.25" customHeight="1">
      <c r="A46" s="11"/>
      <c r="B46" s="20"/>
      <c r="C46" s="20"/>
      <c r="D46" s="20"/>
      <c r="E46" s="20"/>
      <c r="F46" s="20"/>
      <c r="G46" s="20"/>
      <c r="H46" s="20"/>
      <c r="I46" s="20"/>
      <c r="J46" s="47"/>
      <c r="K46" s="48"/>
      <c r="L46" s="48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7.25" customHeight="1">
      <c r="A47" s="11"/>
      <c r="B47" s="20"/>
      <c r="C47" s="20"/>
      <c r="D47" s="20"/>
      <c r="E47" s="20"/>
      <c r="F47" s="20"/>
      <c r="G47" s="20"/>
      <c r="H47" s="20"/>
      <c r="I47" s="20"/>
      <c r="J47" s="47"/>
      <c r="K47" s="48"/>
      <c r="L47" s="4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7.25" customHeight="1">
      <c r="A48" s="11"/>
      <c r="B48" s="20"/>
      <c r="C48" s="20"/>
      <c r="D48" s="20"/>
      <c r="E48" s="20"/>
      <c r="F48" s="20"/>
      <c r="G48" s="20"/>
      <c r="H48" s="20"/>
      <c r="I48" s="20"/>
      <c r="J48" s="47"/>
      <c r="K48" s="48"/>
      <c r="L48" s="48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7.25" customHeight="1">
      <c r="A49" s="11"/>
      <c r="B49" s="20"/>
      <c r="C49" s="20"/>
      <c r="D49" s="20"/>
      <c r="E49" s="20"/>
      <c r="F49" s="20"/>
      <c r="G49" s="20"/>
      <c r="H49" s="20"/>
      <c r="I49" s="20"/>
      <c r="J49" s="47"/>
      <c r="K49" s="48"/>
      <c r="L49" s="4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7.25" customHeight="1">
      <c r="A50" s="11"/>
      <c r="B50" s="20"/>
      <c r="C50" s="20"/>
      <c r="D50" s="20"/>
      <c r="E50" s="20"/>
      <c r="F50" s="20"/>
      <c r="G50" s="20"/>
      <c r="H50" s="20"/>
      <c r="I50" s="20"/>
      <c r="J50" s="47"/>
      <c r="K50" s="48"/>
      <c r="L50" s="4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7.25" customHeight="1">
      <c r="A51" s="11"/>
      <c r="B51" s="20"/>
      <c r="C51" s="20"/>
      <c r="D51" s="20"/>
      <c r="E51" s="20"/>
      <c r="F51" s="20"/>
      <c r="G51" s="20"/>
      <c r="H51" s="20"/>
      <c r="I51" s="20"/>
      <c r="J51" s="47"/>
      <c r="K51" s="48"/>
      <c r="L51" s="48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7.25" customHeight="1">
      <c r="A52" s="11"/>
      <c r="B52" s="20"/>
      <c r="C52" s="20"/>
      <c r="D52" s="20"/>
      <c r="E52" s="20"/>
      <c r="F52" s="20"/>
      <c r="G52" s="20"/>
      <c r="H52" s="20"/>
      <c r="I52" s="20"/>
      <c r="J52" s="47"/>
      <c r="K52" s="48"/>
      <c r="L52" s="48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7.25" customHeight="1">
      <c r="A53" s="11"/>
      <c r="B53" s="20"/>
      <c r="C53" s="20"/>
      <c r="D53" s="20"/>
      <c r="E53" s="20"/>
      <c r="F53" s="20"/>
      <c r="G53" s="20"/>
      <c r="H53" s="20"/>
      <c r="I53" s="20"/>
      <c r="J53" s="47"/>
      <c r="K53" s="48"/>
      <c r="L53" s="4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7.25" customHeight="1">
      <c r="A54" s="11"/>
      <c r="B54" s="20"/>
      <c r="C54" s="20"/>
      <c r="D54" s="20"/>
      <c r="E54" s="20"/>
      <c r="F54" s="20"/>
      <c r="G54" s="20"/>
      <c r="H54" s="20"/>
      <c r="I54" s="20"/>
      <c r="J54" s="47"/>
      <c r="K54" s="48"/>
      <c r="L54" s="4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ht="17.25" customHeight="1">
      <c r="A55" s="11"/>
      <c r="B55" s="20"/>
      <c r="C55" s="20"/>
      <c r="D55" s="20"/>
      <c r="E55" s="20"/>
      <c r="F55" s="20"/>
      <c r="G55" s="20"/>
      <c r="H55" s="20"/>
      <c r="I55" s="20"/>
      <c r="J55" s="47"/>
      <c r="K55" s="48"/>
      <c r="L55" s="4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ht="17.25" customHeight="1">
      <c r="A56" s="11"/>
      <c r="B56" s="20"/>
      <c r="C56" s="20"/>
      <c r="D56" s="20"/>
      <c r="E56" s="20"/>
      <c r="F56" s="20"/>
      <c r="G56" s="20"/>
      <c r="H56" s="20"/>
      <c r="I56" s="20"/>
      <c r="J56" s="47"/>
      <c r="K56" s="48"/>
      <c r="L56" s="48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ht="17.25" customHeight="1">
      <c r="A57" s="11"/>
      <c r="B57" s="20"/>
      <c r="C57" s="20"/>
      <c r="D57" s="20"/>
      <c r="E57" s="20"/>
      <c r="F57" s="20"/>
      <c r="G57" s="20"/>
      <c r="H57" s="20"/>
      <c r="I57" s="20"/>
      <c r="J57" s="47"/>
      <c r="K57" s="48"/>
      <c r="L57" s="48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ht="17.25" customHeight="1">
      <c r="A58" s="11"/>
      <c r="B58" s="20"/>
      <c r="C58" s="20"/>
      <c r="D58" s="20"/>
      <c r="E58" s="20"/>
      <c r="F58" s="20"/>
      <c r="G58" s="20"/>
      <c r="H58" s="20"/>
      <c r="I58" s="20"/>
      <c r="J58" s="47"/>
      <c r="K58" s="48"/>
      <c r="L58" s="48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ht="17.25" customHeight="1">
      <c r="A59" s="11"/>
      <c r="B59" s="20"/>
      <c r="C59" s="20"/>
      <c r="D59" s="20"/>
      <c r="E59" s="20"/>
      <c r="F59" s="20"/>
      <c r="G59" s="20"/>
      <c r="H59" s="20"/>
      <c r="I59" s="20"/>
      <c r="J59" s="47"/>
      <c r="K59" s="48"/>
      <c r="L59" s="48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ht="17.25" customHeight="1">
      <c r="A60" s="11"/>
      <c r="B60" s="20"/>
      <c r="C60" s="20"/>
      <c r="D60" s="20"/>
      <c r="E60" s="20"/>
      <c r="F60" s="20"/>
      <c r="G60" s="20"/>
      <c r="H60" s="20"/>
      <c r="I60" s="20"/>
      <c r="J60" s="47"/>
      <c r="K60" s="48"/>
      <c r="L60" s="48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ht="17.25" customHeight="1">
      <c r="A61" s="11"/>
      <c r="B61" s="20"/>
      <c r="C61" s="20"/>
      <c r="D61" s="20"/>
      <c r="E61" s="20"/>
      <c r="F61" s="20"/>
      <c r="G61" s="20"/>
      <c r="H61" s="20"/>
      <c r="I61" s="20"/>
      <c r="J61" s="47"/>
      <c r="K61" s="48"/>
      <c r="L61" s="48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ht="17.25" customHeight="1">
      <c r="A62" s="11"/>
      <c r="B62" s="20"/>
      <c r="C62" s="20"/>
      <c r="D62" s="20"/>
      <c r="E62" s="20"/>
      <c r="F62" s="20"/>
      <c r="G62" s="20"/>
      <c r="H62" s="20"/>
      <c r="I62" s="20"/>
      <c r="J62" s="47"/>
      <c r="K62" s="48"/>
      <c r="L62" s="48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7.25" customHeight="1">
      <c r="A63" s="11"/>
      <c r="B63" s="20"/>
      <c r="C63" s="20"/>
      <c r="D63" s="20"/>
      <c r="E63" s="20"/>
      <c r="F63" s="20"/>
      <c r="G63" s="20"/>
      <c r="H63" s="20"/>
      <c r="I63" s="20"/>
      <c r="J63" s="47"/>
      <c r="K63" s="48"/>
      <c r="L63" s="4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7.25" customHeight="1">
      <c r="A64" s="11"/>
      <c r="B64" s="20"/>
      <c r="C64" s="20"/>
      <c r="D64" s="20"/>
      <c r="E64" s="20"/>
      <c r="F64" s="20"/>
      <c r="G64" s="20"/>
      <c r="H64" s="20"/>
      <c r="I64" s="20"/>
      <c r="J64" s="47"/>
      <c r="K64" s="48"/>
      <c r="L64" s="48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7.25" customHeight="1">
      <c r="A65" s="11"/>
      <c r="B65" s="20"/>
      <c r="C65" s="20"/>
      <c r="D65" s="20"/>
      <c r="E65" s="20"/>
      <c r="F65" s="20"/>
      <c r="G65" s="20"/>
      <c r="H65" s="20"/>
      <c r="I65" s="20"/>
      <c r="J65" s="47"/>
      <c r="K65" s="48"/>
      <c r="L65" s="48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ht="17.25" customHeight="1">
      <c r="A66" s="11"/>
      <c r="B66" s="20"/>
      <c r="C66" s="20"/>
      <c r="D66" s="20"/>
      <c r="E66" s="20"/>
      <c r="F66" s="20"/>
      <c r="G66" s="20"/>
      <c r="H66" s="20"/>
      <c r="I66" s="20"/>
      <c r="J66" s="47"/>
      <c r="K66" s="48"/>
      <c r="L66" s="48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ht="17.25" customHeight="1">
      <c r="A67" s="11"/>
      <c r="B67" s="20"/>
      <c r="C67" s="20"/>
      <c r="D67" s="20"/>
      <c r="E67" s="20"/>
      <c r="F67" s="20"/>
      <c r="G67" s="20"/>
      <c r="H67" s="20"/>
      <c r="I67" s="20"/>
      <c r="J67" s="47"/>
      <c r="K67" s="48"/>
      <c r="L67" s="48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ht="17.25" customHeight="1">
      <c r="A68" s="11"/>
      <c r="B68" s="20"/>
      <c r="C68" s="20"/>
      <c r="D68" s="20"/>
      <c r="E68" s="20"/>
      <c r="F68" s="20"/>
      <c r="G68" s="20"/>
      <c r="H68" s="20"/>
      <c r="I68" s="20"/>
      <c r="J68" s="47"/>
      <c r="K68" s="48"/>
      <c r="L68" s="48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ht="17.25" customHeight="1">
      <c r="A69" s="11"/>
      <c r="B69" s="20"/>
      <c r="C69" s="20"/>
      <c r="D69" s="20"/>
      <c r="E69" s="20"/>
      <c r="F69" s="20"/>
      <c r="G69" s="20"/>
      <c r="H69" s="20"/>
      <c r="I69" s="20"/>
      <c r="J69" s="47"/>
      <c r="K69" s="48"/>
      <c r="L69" s="48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ht="17.25" customHeight="1">
      <c r="A70" s="11"/>
      <c r="B70" s="20"/>
      <c r="C70" s="20"/>
      <c r="D70" s="20"/>
      <c r="E70" s="20"/>
      <c r="F70" s="20"/>
      <c r="G70" s="20"/>
      <c r="H70" s="20"/>
      <c r="I70" s="20"/>
      <c r="J70" s="47"/>
      <c r="K70" s="48"/>
      <c r="L70" s="48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7.25" customHeight="1">
      <c r="A71" s="11"/>
      <c r="B71" s="20"/>
      <c r="C71" s="20"/>
      <c r="D71" s="20"/>
      <c r="E71" s="20"/>
      <c r="F71" s="20"/>
      <c r="G71" s="20"/>
      <c r="H71" s="20"/>
      <c r="I71" s="20"/>
      <c r="J71" s="47"/>
      <c r="K71" s="48"/>
      <c r="L71" s="48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ht="17.25" customHeight="1">
      <c r="A72" s="11"/>
      <c r="B72" s="20"/>
      <c r="C72" s="20"/>
      <c r="D72" s="20"/>
      <c r="E72" s="20"/>
      <c r="F72" s="20"/>
      <c r="G72" s="20"/>
      <c r="H72" s="20"/>
      <c r="I72" s="20"/>
      <c r="J72" s="47"/>
      <c r="K72" s="48"/>
      <c r="L72" s="48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ht="17.25" customHeight="1">
      <c r="A73" s="11"/>
      <c r="B73" s="20"/>
      <c r="C73" s="20"/>
      <c r="D73" s="20"/>
      <c r="E73" s="20"/>
      <c r="F73" s="20"/>
      <c r="G73" s="20"/>
      <c r="H73" s="20"/>
      <c r="I73" s="20"/>
      <c r="J73" s="47"/>
      <c r="K73" s="48"/>
      <c r="L73" s="48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ht="17.25" customHeight="1">
      <c r="A74" s="11"/>
      <c r="B74" s="20"/>
      <c r="C74" s="20"/>
      <c r="D74" s="20"/>
      <c r="E74" s="20"/>
      <c r="F74" s="20"/>
      <c r="G74" s="20"/>
      <c r="H74" s="20"/>
      <c r="I74" s="20"/>
      <c r="J74" s="47"/>
      <c r="K74" s="48"/>
      <c r="L74" s="48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ht="17.25" customHeight="1">
      <c r="A75" s="11"/>
      <c r="B75" s="20"/>
      <c r="C75" s="20"/>
      <c r="D75" s="20"/>
      <c r="E75" s="20"/>
      <c r="F75" s="20"/>
      <c r="G75" s="20"/>
      <c r="H75" s="20"/>
      <c r="I75" s="20"/>
      <c r="J75" s="47"/>
      <c r="K75" s="48"/>
      <c r="L75" s="48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ht="17.25" customHeight="1">
      <c r="A76" s="11"/>
      <c r="B76" s="20"/>
      <c r="C76" s="20"/>
      <c r="D76" s="20"/>
      <c r="E76" s="20"/>
      <c r="F76" s="20"/>
      <c r="G76" s="20"/>
      <c r="H76" s="20"/>
      <c r="I76" s="20"/>
      <c r="J76" s="48"/>
      <c r="K76" s="48"/>
      <c r="L76" s="48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ht="17.25" customHeight="1">
      <c r="A77" s="11"/>
      <c r="B77" s="20"/>
      <c r="C77" s="20"/>
      <c r="D77" s="20"/>
      <c r="E77" s="20"/>
      <c r="F77" s="20"/>
      <c r="G77" s="20"/>
      <c r="H77" s="20"/>
      <c r="I77" s="20"/>
      <c r="J77" s="48"/>
      <c r="K77" s="48"/>
      <c r="L77" s="48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ht="17.25" customHeight="1">
      <c r="A78" s="11"/>
      <c r="B78" s="20"/>
      <c r="C78" s="20"/>
      <c r="D78" s="20"/>
      <c r="E78" s="20"/>
      <c r="F78" s="20"/>
      <c r="G78" s="20"/>
      <c r="H78" s="20"/>
      <c r="I78" s="20"/>
      <c r="J78" s="48"/>
      <c r="K78" s="48"/>
      <c r="L78" s="48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ht="17.25" customHeight="1">
      <c r="A79" s="11"/>
      <c r="B79" s="20"/>
      <c r="C79" s="20"/>
      <c r="D79" s="20"/>
      <c r="E79" s="20"/>
      <c r="F79" s="20"/>
      <c r="G79" s="20"/>
      <c r="H79" s="20"/>
      <c r="I79" s="20"/>
      <c r="J79" s="48"/>
      <c r="K79" s="48"/>
      <c r="L79" s="48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ht="17.25" customHeight="1">
      <c r="A80" s="11"/>
      <c r="B80" s="20"/>
      <c r="C80" s="20"/>
      <c r="D80" s="20"/>
      <c r="E80" s="20"/>
      <c r="F80" s="20"/>
      <c r="G80" s="20"/>
      <c r="H80" s="20"/>
      <c r="I80" s="20"/>
      <c r="J80" s="48"/>
      <c r="K80" s="48"/>
      <c r="L80" s="48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7.25" customHeight="1">
      <c r="A81" s="11"/>
      <c r="B81" s="20"/>
      <c r="C81" s="20"/>
      <c r="D81" s="20"/>
      <c r="E81" s="20"/>
      <c r="F81" s="20"/>
      <c r="G81" s="20"/>
      <c r="H81" s="20"/>
      <c r="I81" s="20"/>
      <c r="J81" s="48"/>
      <c r="K81" s="48"/>
      <c r="L81" s="48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ht="17.25" customHeight="1">
      <c r="A82" s="11"/>
      <c r="B82" s="20"/>
      <c r="C82" s="20"/>
      <c r="D82" s="20"/>
      <c r="E82" s="20"/>
      <c r="F82" s="20"/>
      <c r="G82" s="20"/>
      <c r="H82" s="20"/>
      <c r="I82" s="20"/>
      <c r="J82" s="48"/>
      <c r="K82" s="48"/>
      <c r="L82" s="48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ht="17.25" customHeight="1">
      <c r="A83" s="11"/>
      <c r="B83" s="20"/>
      <c r="C83" s="20"/>
      <c r="D83" s="20"/>
      <c r="E83" s="20"/>
      <c r="F83" s="20"/>
      <c r="G83" s="20"/>
      <c r="H83" s="20"/>
      <c r="I83" s="20"/>
      <c r="J83" s="48"/>
      <c r="K83" s="48"/>
      <c r="L83" s="48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ht="17.25" customHeight="1">
      <c r="A84" s="11"/>
      <c r="B84" s="20"/>
      <c r="C84" s="20"/>
      <c r="D84" s="20"/>
      <c r="E84" s="20"/>
      <c r="F84" s="20"/>
      <c r="G84" s="20"/>
      <c r="H84" s="20"/>
      <c r="I84" s="20"/>
      <c r="J84" s="48"/>
      <c r="K84" s="48"/>
      <c r="L84" s="48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ht="17.25" customHeight="1">
      <c r="A85" s="11"/>
      <c r="B85" s="20"/>
      <c r="C85" s="20"/>
      <c r="D85" s="20"/>
      <c r="E85" s="20"/>
      <c r="F85" s="20"/>
      <c r="G85" s="20"/>
      <c r="H85" s="20"/>
      <c r="I85" s="20"/>
      <c r="J85" s="48"/>
      <c r="K85" s="48"/>
      <c r="L85" s="48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ht="17.25" customHeight="1">
      <c r="A86" s="11"/>
      <c r="B86" s="20"/>
      <c r="C86" s="20"/>
      <c r="D86" s="20"/>
      <c r="E86" s="20"/>
      <c r="F86" s="20"/>
      <c r="G86" s="20"/>
      <c r="H86" s="20"/>
      <c r="I86" s="20"/>
      <c r="J86" s="48"/>
      <c r="K86" s="48"/>
      <c r="L86" s="48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ht="17.25" customHeight="1">
      <c r="A87" s="11"/>
      <c r="B87" s="20"/>
      <c r="C87" s="20"/>
      <c r="D87" s="20"/>
      <c r="E87" s="20"/>
      <c r="F87" s="20"/>
      <c r="G87" s="20"/>
      <c r="H87" s="20"/>
      <c r="I87" s="20"/>
      <c r="J87" s="48"/>
      <c r="K87" s="48"/>
      <c r="L87" s="48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ht="17.25" customHeight="1">
      <c r="A88" s="11"/>
      <c r="B88" s="20"/>
      <c r="C88" s="20"/>
      <c r="D88" s="20"/>
      <c r="E88" s="20"/>
      <c r="F88" s="20"/>
      <c r="G88" s="20"/>
      <c r="H88" s="20"/>
      <c r="I88" s="20"/>
      <c r="J88" s="48"/>
      <c r="K88" s="48"/>
      <c r="L88" s="48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ht="17.25" customHeight="1">
      <c r="A89" s="11"/>
      <c r="B89" s="20"/>
      <c r="C89" s="20"/>
      <c r="D89" s="20"/>
      <c r="E89" s="20"/>
      <c r="F89" s="20"/>
      <c r="G89" s="20"/>
      <c r="H89" s="20"/>
      <c r="I89" s="20"/>
      <c r="J89" s="48"/>
      <c r="K89" s="48"/>
      <c r="L89" s="48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ht="17.25" customHeight="1">
      <c r="A90" s="11"/>
      <c r="B90" s="20"/>
      <c r="C90" s="20"/>
      <c r="D90" s="20"/>
      <c r="E90" s="20"/>
      <c r="F90" s="20"/>
      <c r="G90" s="20"/>
      <c r="H90" s="20"/>
      <c r="I90" s="20"/>
      <c r="J90" s="48"/>
      <c r="K90" s="48"/>
      <c r="L90" s="48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7.25" customHeight="1">
      <c r="A91" s="11"/>
      <c r="B91" s="20"/>
      <c r="C91" s="20"/>
      <c r="D91" s="20"/>
      <c r="E91" s="20"/>
      <c r="F91" s="20"/>
      <c r="G91" s="20"/>
      <c r="H91" s="20"/>
      <c r="I91" s="20"/>
      <c r="J91" s="48"/>
      <c r="K91" s="48"/>
      <c r="L91" s="48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ht="17.25" customHeight="1">
      <c r="A92" s="11"/>
      <c r="B92" s="20"/>
      <c r="C92" s="20"/>
      <c r="D92" s="20"/>
      <c r="E92" s="20"/>
      <c r="F92" s="20"/>
      <c r="G92" s="20"/>
      <c r="H92" s="20"/>
      <c r="I92" s="20"/>
      <c r="J92" s="48"/>
      <c r="K92" s="48"/>
      <c r="L92" s="48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ht="17.25" customHeight="1">
      <c r="A93" s="11"/>
      <c r="B93" s="20"/>
      <c r="C93" s="20"/>
      <c r="D93" s="20"/>
      <c r="E93" s="20"/>
      <c r="F93" s="20"/>
      <c r="G93" s="20"/>
      <c r="H93" s="20"/>
      <c r="I93" s="20"/>
      <c r="J93" s="48"/>
      <c r="K93" s="48"/>
      <c r="L93" s="48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ht="17.25" customHeight="1">
      <c r="A94" s="11"/>
      <c r="B94" s="20"/>
      <c r="C94" s="20"/>
      <c r="D94" s="20"/>
      <c r="E94" s="20"/>
      <c r="F94" s="20"/>
      <c r="G94" s="20"/>
      <c r="H94" s="20"/>
      <c r="I94" s="20"/>
      <c r="J94" s="48"/>
      <c r="K94" s="48"/>
      <c r="L94" s="48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ht="17.25" customHeight="1">
      <c r="A95" s="11"/>
      <c r="B95" s="20"/>
      <c r="C95" s="20"/>
      <c r="D95" s="20"/>
      <c r="E95" s="20"/>
      <c r="F95" s="20"/>
      <c r="G95" s="20"/>
      <c r="H95" s="20"/>
      <c r="I95" s="20"/>
      <c r="J95" s="48"/>
      <c r="K95" s="48"/>
      <c r="L95" s="48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ht="17.25" customHeight="1">
      <c r="A96" s="11"/>
      <c r="B96" s="20"/>
      <c r="C96" s="20"/>
      <c r="D96" s="20"/>
      <c r="E96" s="20"/>
      <c r="F96" s="20"/>
      <c r="G96" s="20"/>
      <c r="H96" s="20"/>
      <c r="I96" s="20"/>
      <c r="J96" s="48"/>
      <c r="K96" s="48"/>
      <c r="L96" s="48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ht="17.25" customHeight="1">
      <c r="A97" s="11"/>
      <c r="B97" s="20"/>
      <c r="C97" s="20"/>
      <c r="D97" s="20"/>
      <c r="E97" s="20"/>
      <c r="F97" s="20"/>
      <c r="G97" s="20"/>
      <c r="H97" s="20"/>
      <c r="I97" s="20"/>
      <c r="J97" s="48"/>
      <c r="K97" s="48"/>
      <c r="L97" s="48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ht="17.25" customHeight="1">
      <c r="A98" s="11"/>
      <c r="B98" s="20"/>
      <c r="C98" s="20"/>
      <c r="D98" s="20"/>
      <c r="E98" s="20"/>
      <c r="F98" s="20"/>
      <c r="G98" s="20"/>
      <c r="H98" s="20"/>
      <c r="I98" s="20"/>
      <c r="J98" s="48"/>
      <c r="K98" s="48"/>
      <c r="L98" s="48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ht="17.25" customHeight="1">
      <c r="A99" s="11"/>
      <c r="B99" s="20"/>
      <c r="C99" s="20"/>
      <c r="D99" s="20"/>
      <c r="E99" s="20"/>
      <c r="F99" s="20"/>
      <c r="G99" s="20"/>
      <c r="H99" s="20"/>
      <c r="I99" s="20"/>
      <c r="J99" s="48"/>
      <c r="K99" s="48"/>
      <c r="L99" s="48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ht="17.25" customHeight="1">
      <c r="A100" s="11"/>
      <c r="B100" s="20"/>
      <c r="C100" s="20"/>
      <c r="D100" s="20"/>
      <c r="E100" s="20"/>
      <c r="F100" s="20"/>
      <c r="G100" s="20"/>
      <c r="H100" s="20"/>
      <c r="I100" s="20"/>
      <c r="J100" s="48"/>
      <c r="K100" s="48"/>
      <c r="L100" s="48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ht="17.25" customHeight="1">
      <c r="A101" s="11"/>
      <c r="B101" s="20"/>
      <c r="C101" s="20"/>
      <c r="D101" s="20"/>
      <c r="E101" s="20"/>
      <c r="F101" s="20"/>
      <c r="G101" s="20"/>
      <c r="H101" s="20"/>
      <c r="I101" s="20"/>
      <c r="J101" s="48"/>
      <c r="K101" s="48"/>
      <c r="L101" s="48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ht="17.25" customHeight="1">
      <c r="A102" s="11"/>
      <c r="B102" s="20"/>
      <c r="C102" s="20"/>
      <c r="D102" s="20"/>
      <c r="E102" s="20"/>
      <c r="F102" s="20"/>
      <c r="G102" s="20"/>
      <c r="H102" s="20"/>
      <c r="I102" s="20"/>
      <c r="J102" s="48"/>
      <c r="K102" s="48"/>
      <c r="L102" s="48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ht="17.25" customHeight="1">
      <c r="A103" s="11"/>
      <c r="B103" s="20"/>
      <c r="C103" s="20"/>
      <c r="D103" s="20"/>
      <c r="E103" s="20"/>
      <c r="F103" s="20"/>
      <c r="G103" s="20"/>
      <c r="H103" s="20"/>
      <c r="I103" s="20"/>
      <c r="J103" s="48"/>
      <c r="K103" s="48"/>
      <c r="L103" s="48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ht="17.25" customHeight="1">
      <c r="A104" s="11"/>
      <c r="B104" s="20"/>
      <c r="C104" s="20"/>
      <c r="D104" s="20"/>
      <c r="E104" s="20"/>
      <c r="F104" s="20"/>
      <c r="G104" s="20"/>
      <c r="H104" s="20"/>
      <c r="I104" s="20"/>
      <c r="J104" s="48"/>
      <c r="K104" s="48"/>
      <c r="L104" s="48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ht="17.25" customHeight="1">
      <c r="A105" s="11"/>
      <c r="B105" s="20"/>
      <c r="C105" s="20"/>
      <c r="D105" s="20"/>
      <c r="E105" s="20"/>
      <c r="F105" s="20"/>
      <c r="G105" s="20"/>
      <c r="H105" s="20"/>
      <c r="I105" s="20"/>
      <c r="J105" s="48"/>
      <c r="K105" s="48"/>
      <c r="L105" s="48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ht="17.25" customHeight="1">
      <c r="A106" s="11"/>
      <c r="B106" s="20"/>
      <c r="C106" s="20"/>
      <c r="D106" s="20"/>
      <c r="E106" s="20"/>
      <c r="F106" s="20"/>
      <c r="G106" s="20"/>
      <c r="H106" s="20"/>
      <c r="I106" s="20"/>
      <c r="J106" s="48"/>
      <c r="K106" s="48"/>
      <c r="L106" s="48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ht="17.25" customHeight="1">
      <c r="A107" s="11"/>
      <c r="B107" s="20"/>
      <c r="C107" s="20"/>
      <c r="D107" s="20"/>
      <c r="E107" s="20"/>
      <c r="F107" s="20"/>
      <c r="G107" s="20"/>
      <c r="H107" s="20"/>
      <c r="I107" s="20"/>
      <c r="J107" s="48"/>
      <c r="K107" s="48"/>
      <c r="L107" s="48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ht="17.25" customHeight="1">
      <c r="A108" s="11"/>
      <c r="B108" s="20"/>
      <c r="C108" s="20"/>
      <c r="D108" s="20"/>
      <c r="E108" s="20"/>
      <c r="F108" s="20"/>
      <c r="G108" s="20"/>
      <c r="H108" s="20"/>
      <c r="I108" s="20"/>
      <c r="J108" s="48"/>
      <c r="K108" s="48"/>
      <c r="L108" s="48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ht="17.25" customHeight="1">
      <c r="A109" s="11"/>
      <c r="B109" s="20"/>
      <c r="C109" s="20"/>
      <c r="D109" s="20"/>
      <c r="E109" s="20"/>
      <c r="F109" s="20"/>
      <c r="G109" s="20"/>
      <c r="H109" s="20"/>
      <c r="I109" s="20"/>
      <c r="J109" s="48"/>
      <c r="K109" s="48"/>
      <c r="L109" s="48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ht="17.25" customHeight="1">
      <c r="A110" s="11"/>
      <c r="B110" s="20"/>
      <c r="C110" s="20"/>
      <c r="D110" s="20"/>
      <c r="E110" s="20"/>
      <c r="F110" s="20"/>
      <c r="G110" s="20"/>
      <c r="H110" s="20"/>
      <c r="I110" s="20"/>
      <c r="J110" s="48"/>
      <c r="K110" s="48"/>
      <c r="L110" s="48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ht="17.25" customHeight="1">
      <c r="A111" s="11"/>
      <c r="B111" s="20"/>
      <c r="C111" s="20"/>
      <c r="D111" s="20"/>
      <c r="E111" s="20"/>
      <c r="F111" s="20"/>
      <c r="G111" s="20"/>
      <c r="H111" s="20"/>
      <c r="I111" s="20"/>
      <c r="J111" s="48"/>
      <c r="K111" s="48"/>
      <c r="L111" s="48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ht="17.25" customHeight="1">
      <c r="A112" s="11"/>
      <c r="B112" s="20"/>
      <c r="C112" s="20"/>
      <c r="D112" s="20"/>
      <c r="E112" s="20"/>
      <c r="F112" s="20"/>
      <c r="G112" s="20"/>
      <c r="H112" s="20"/>
      <c r="I112" s="20"/>
      <c r="J112" s="48"/>
      <c r="K112" s="48"/>
      <c r="L112" s="48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ht="17.25" customHeight="1">
      <c r="A113" s="11"/>
      <c r="B113" s="20"/>
      <c r="C113" s="20"/>
      <c r="D113" s="20"/>
      <c r="E113" s="20"/>
      <c r="F113" s="20"/>
      <c r="G113" s="20"/>
      <c r="H113" s="20"/>
      <c r="I113" s="20"/>
      <c r="J113" s="48"/>
      <c r="K113" s="48"/>
      <c r="L113" s="48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ht="17.25" customHeight="1">
      <c r="A114" s="11"/>
      <c r="B114" s="20"/>
      <c r="C114" s="20"/>
      <c r="D114" s="20"/>
      <c r="E114" s="20"/>
      <c r="F114" s="20"/>
      <c r="G114" s="20"/>
      <c r="H114" s="20"/>
      <c r="I114" s="20"/>
      <c r="J114" s="48"/>
      <c r="K114" s="48"/>
      <c r="L114" s="48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ht="17.25" customHeight="1">
      <c r="A115" s="11"/>
      <c r="B115" s="20"/>
      <c r="C115" s="20"/>
      <c r="D115" s="20"/>
      <c r="E115" s="20"/>
      <c r="F115" s="20"/>
      <c r="G115" s="20"/>
      <c r="H115" s="20"/>
      <c r="I115" s="20"/>
      <c r="J115" s="48"/>
      <c r="K115" s="48"/>
      <c r="L115" s="48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ht="17.25" customHeight="1">
      <c r="A116" s="11"/>
      <c r="B116" s="20"/>
      <c r="C116" s="20"/>
      <c r="D116" s="20"/>
      <c r="E116" s="20"/>
      <c r="F116" s="20"/>
      <c r="G116" s="20"/>
      <c r="H116" s="20"/>
      <c r="I116" s="20"/>
      <c r="J116" s="48"/>
      <c r="K116" s="48"/>
      <c r="L116" s="48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ht="17.25" customHeight="1">
      <c r="A117" s="11"/>
      <c r="B117" s="20"/>
      <c r="C117" s="20"/>
      <c r="D117" s="20"/>
      <c r="E117" s="20"/>
      <c r="F117" s="20"/>
      <c r="G117" s="20"/>
      <c r="H117" s="20"/>
      <c r="I117" s="20"/>
      <c r="J117" s="48"/>
      <c r="K117" s="48"/>
      <c r="L117" s="48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ht="17.25" customHeight="1">
      <c r="A118" s="11"/>
      <c r="B118" s="20"/>
      <c r="C118" s="20"/>
      <c r="D118" s="20"/>
      <c r="E118" s="20"/>
      <c r="F118" s="20"/>
      <c r="G118" s="20"/>
      <c r="H118" s="20"/>
      <c r="I118" s="20"/>
      <c r="J118" s="48"/>
      <c r="K118" s="48"/>
      <c r="L118" s="48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ht="17.25" customHeight="1">
      <c r="A119" s="11"/>
      <c r="B119" s="20"/>
      <c r="C119" s="20"/>
      <c r="D119" s="20"/>
      <c r="E119" s="20"/>
      <c r="F119" s="20"/>
      <c r="G119" s="20"/>
      <c r="H119" s="20"/>
      <c r="I119" s="20"/>
      <c r="J119" s="48"/>
      <c r="K119" s="48"/>
      <c r="L119" s="48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ht="17.25" customHeight="1">
      <c r="A120" s="11"/>
      <c r="B120" s="20"/>
      <c r="C120" s="20"/>
      <c r="D120" s="20"/>
      <c r="E120" s="20"/>
      <c r="F120" s="20"/>
      <c r="G120" s="20"/>
      <c r="H120" s="20"/>
      <c r="I120" s="20"/>
      <c r="J120" s="48"/>
      <c r="K120" s="48"/>
      <c r="L120" s="48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ht="17.25" customHeight="1">
      <c r="A121" s="11"/>
      <c r="B121" s="20"/>
      <c r="C121" s="20"/>
      <c r="D121" s="20"/>
      <c r="E121" s="20"/>
      <c r="F121" s="20"/>
      <c r="G121" s="20"/>
      <c r="H121" s="20"/>
      <c r="I121" s="20"/>
      <c r="J121" s="48"/>
      <c r="K121" s="48"/>
      <c r="L121" s="48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ht="17.25" customHeight="1">
      <c r="A122" s="11"/>
      <c r="B122" s="20"/>
      <c r="C122" s="20"/>
      <c r="D122" s="20"/>
      <c r="E122" s="20"/>
      <c r="F122" s="20"/>
      <c r="G122" s="20"/>
      <c r="H122" s="20"/>
      <c r="I122" s="20"/>
      <c r="J122" s="48"/>
      <c r="K122" s="48"/>
      <c r="L122" s="48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ht="17.25" customHeight="1">
      <c r="A123" s="11"/>
      <c r="B123" s="20"/>
      <c r="C123" s="20"/>
      <c r="D123" s="20"/>
      <c r="E123" s="20"/>
      <c r="F123" s="20"/>
      <c r="G123" s="20"/>
      <c r="H123" s="20"/>
      <c r="I123" s="20"/>
      <c r="J123" s="48"/>
      <c r="K123" s="48"/>
      <c r="L123" s="48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ht="17.25" customHeight="1">
      <c r="A124" s="11"/>
      <c r="B124" s="20"/>
      <c r="C124" s="20"/>
      <c r="D124" s="20"/>
      <c r="E124" s="20"/>
      <c r="F124" s="20"/>
      <c r="G124" s="20"/>
      <c r="H124" s="20"/>
      <c r="I124" s="20"/>
      <c r="J124" s="48"/>
      <c r="K124" s="48"/>
      <c r="L124" s="48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ht="17.25" customHeight="1">
      <c r="A125" s="11"/>
      <c r="B125" s="20"/>
      <c r="C125" s="20"/>
      <c r="D125" s="20"/>
      <c r="E125" s="20"/>
      <c r="F125" s="20"/>
      <c r="G125" s="20"/>
      <c r="H125" s="20"/>
      <c r="I125" s="20"/>
      <c r="J125" s="48"/>
      <c r="K125" s="48"/>
      <c r="L125" s="48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ht="17.25" customHeight="1">
      <c r="A126" s="11"/>
      <c r="B126" s="20"/>
      <c r="C126" s="20"/>
      <c r="D126" s="20"/>
      <c r="E126" s="20"/>
      <c r="F126" s="20"/>
      <c r="G126" s="20"/>
      <c r="H126" s="20"/>
      <c r="I126" s="20"/>
      <c r="J126" s="48"/>
      <c r="K126" s="48"/>
      <c r="L126" s="48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spans="1:50" ht="17.25" customHeight="1">
      <c r="A127" s="11"/>
      <c r="B127" s="20"/>
      <c r="C127" s="20"/>
      <c r="D127" s="20"/>
      <c r="E127" s="20"/>
      <c r="F127" s="20"/>
      <c r="G127" s="20"/>
      <c r="H127" s="20"/>
      <c r="I127" s="20"/>
      <c r="J127" s="48"/>
      <c r="K127" s="48"/>
      <c r="L127" s="48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spans="1:50" ht="17.25" customHeight="1">
      <c r="A128" s="11"/>
      <c r="B128" s="20"/>
      <c r="C128" s="20"/>
      <c r="D128" s="20"/>
      <c r="E128" s="20"/>
      <c r="F128" s="20"/>
      <c r="G128" s="20"/>
      <c r="H128" s="20"/>
      <c r="I128" s="20"/>
      <c r="J128" s="48"/>
      <c r="K128" s="48"/>
      <c r="L128" s="48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spans="1:50" ht="17.25" customHeight="1">
      <c r="A129" s="11"/>
      <c r="B129" s="20"/>
      <c r="C129" s="20"/>
      <c r="D129" s="20"/>
      <c r="E129" s="20"/>
      <c r="F129" s="20"/>
      <c r="G129" s="20"/>
      <c r="H129" s="20"/>
      <c r="I129" s="20"/>
      <c r="J129" s="48"/>
      <c r="K129" s="48"/>
      <c r="L129" s="48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</row>
    <row r="130" spans="1:50" ht="17.25" customHeight="1">
      <c r="A130" s="11"/>
      <c r="B130" s="20"/>
      <c r="C130" s="20"/>
      <c r="D130" s="20"/>
      <c r="E130" s="20"/>
      <c r="F130" s="20"/>
      <c r="G130" s="20"/>
      <c r="H130" s="20"/>
      <c r="I130" s="20"/>
      <c r="J130" s="48"/>
      <c r="K130" s="48"/>
      <c r="L130" s="48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</row>
    <row r="131" spans="1:50" ht="17.25" customHeight="1">
      <c r="A131" s="11"/>
      <c r="B131" s="20"/>
      <c r="C131" s="20"/>
      <c r="D131" s="20"/>
      <c r="E131" s="20"/>
      <c r="F131" s="20"/>
      <c r="G131" s="20"/>
      <c r="H131" s="20"/>
      <c r="I131" s="20"/>
      <c r="J131" s="48"/>
      <c r="K131" s="48"/>
      <c r="L131" s="48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</row>
    <row r="132" spans="1:50" ht="17.25" customHeight="1">
      <c r="A132" s="11"/>
      <c r="B132" s="20"/>
      <c r="C132" s="20"/>
      <c r="D132" s="20"/>
      <c r="E132" s="20"/>
      <c r="F132" s="20"/>
      <c r="G132" s="20"/>
      <c r="H132" s="20"/>
      <c r="I132" s="20"/>
      <c r="J132" s="48"/>
      <c r="K132" s="48"/>
      <c r="L132" s="48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</row>
    <row r="133" spans="1:50" ht="17.25" customHeight="1">
      <c r="A133" s="11"/>
      <c r="B133" s="20"/>
      <c r="C133" s="20"/>
      <c r="D133" s="20"/>
      <c r="E133" s="20"/>
      <c r="F133" s="20"/>
      <c r="G133" s="20"/>
      <c r="H133" s="20"/>
      <c r="I133" s="20"/>
      <c r="J133" s="48"/>
      <c r="K133" s="48"/>
      <c r="L133" s="48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</row>
    <row r="134" spans="1:50" ht="17.25" customHeight="1">
      <c r="A134" s="11"/>
      <c r="B134" s="20"/>
      <c r="C134" s="20"/>
      <c r="D134" s="20"/>
      <c r="E134" s="20"/>
      <c r="F134" s="20"/>
      <c r="G134" s="20"/>
      <c r="H134" s="20"/>
      <c r="I134" s="20"/>
      <c r="J134" s="48"/>
      <c r="K134" s="48"/>
      <c r="L134" s="48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spans="1:50" ht="17.25" customHeight="1">
      <c r="A135" s="11"/>
      <c r="B135" s="20"/>
      <c r="C135" s="20"/>
      <c r="D135" s="20"/>
      <c r="E135" s="20"/>
      <c r="F135" s="20"/>
      <c r="G135" s="20"/>
      <c r="H135" s="20"/>
      <c r="I135" s="20"/>
      <c r="J135" s="48"/>
      <c r="K135" s="48"/>
      <c r="L135" s="48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spans="1:50" ht="17.25" customHeight="1">
      <c r="A136" s="11"/>
      <c r="B136" s="20"/>
      <c r="C136" s="20"/>
      <c r="D136" s="20"/>
      <c r="E136" s="20"/>
      <c r="F136" s="20"/>
      <c r="G136" s="20"/>
      <c r="H136" s="20"/>
      <c r="I136" s="20"/>
      <c r="J136" s="48"/>
      <c r="K136" s="48"/>
      <c r="L136" s="48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spans="1:50" ht="17.25" customHeight="1">
      <c r="A137" s="11"/>
      <c r="B137" s="20"/>
      <c r="C137" s="20"/>
      <c r="D137" s="20"/>
      <c r="E137" s="20"/>
      <c r="F137" s="20"/>
      <c r="G137" s="20"/>
      <c r="H137" s="20"/>
      <c r="I137" s="20"/>
      <c r="J137" s="48"/>
      <c r="K137" s="48"/>
      <c r="L137" s="48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spans="1:50" ht="17.25" customHeight="1">
      <c r="A138" s="11"/>
      <c r="B138" s="20"/>
      <c r="C138" s="20"/>
      <c r="D138" s="20"/>
      <c r="E138" s="20"/>
      <c r="F138" s="20"/>
      <c r="G138" s="20"/>
      <c r="H138" s="20"/>
      <c r="I138" s="20"/>
      <c r="J138" s="48"/>
      <c r="K138" s="48"/>
      <c r="L138" s="48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spans="1:50" ht="17.25" customHeight="1">
      <c r="A139" s="11"/>
      <c r="B139" s="20"/>
      <c r="C139" s="20"/>
      <c r="D139" s="20"/>
      <c r="E139" s="20"/>
      <c r="F139" s="20"/>
      <c r="G139" s="20"/>
      <c r="H139" s="20"/>
      <c r="I139" s="20"/>
      <c r="J139" s="48"/>
      <c r="K139" s="48"/>
      <c r="L139" s="48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spans="1:50" ht="17.25" customHeight="1">
      <c r="A140" s="11"/>
      <c r="B140" s="20"/>
      <c r="C140" s="20"/>
      <c r="D140" s="20"/>
      <c r="E140" s="20"/>
      <c r="F140" s="20"/>
      <c r="G140" s="20"/>
      <c r="H140" s="20"/>
      <c r="I140" s="20"/>
      <c r="J140" s="48"/>
      <c r="K140" s="48"/>
      <c r="L140" s="48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spans="1:50" ht="17.25" customHeight="1">
      <c r="A141" s="11"/>
      <c r="B141" s="20"/>
      <c r="C141" s="20"/>
      <c r="D141" s="20"/>
      <c r="E141" s="20"/>
      <c r="F141" s="20"/>
      <c r="G141" s="20"/>
      <c r="H141" s="20"/>
      <c r="I141" s="20"/>
      <c r="J141" s="48"/>
      <c r="K141" s="48"/>
      <c r="L141" s="48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spans="1:50" ht="17.25" customHeight="1">
      <c r="A142" s="11"/>
      <c r="B142" s="20"/>
      <c r="C142" s="20"/>
      <c r="D142" s="20"/>
      <c r="E142" s="20"/>
      <c r="F142" s="20"/>
      <c r="G142" s="20"/>
      <c r="H142" s="20"/>
      <c r="I142" s="20"/>
      <c r="J142" s="48"/>
      <c r="K142" s="48"/>
      <c r="L142" s="48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</row>
    <row r="143" spans="1:50" ht="17.25" customHeight="1">
      <c r="A143" s="11"/>
      <c r="B143" s="20"/>
      <c r="C143" s="20"/>
      <c r="D143" s="20"/>
      <c r="E143" s="20"/>
      <c r="F143" s="20"/>
      <c r="G143" s="20"/>
      <c r="H143" s="20"/>
      <c r="I143" s="20"/>
      <c r="J143" s="48"/>
      <c r="K143" s="48"/>
      <c r="L143" s="48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  <row r="144" spans="1:50" ht="17.25" customHeight="1">
      <c r="A144" s="11"/>
      <c r="B144" s="20"/>
      <c r="C144" s="20"/>
      <c r="D144" s="20"/>
      <c r="E144" s="20"/>
      <c r="F144" s="20"/>
      <c r="G144" s="20"/>
      <c r="H144" s="20"/>
      <c r="I144" s="20"/>
      <c r="J144" s="48"/>
      <c r="K144" s="48"/>
      <c r="L144" s="48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</row>
    <row r="145" spans="1:50" ht="17.25" customHeight="1">
      <c r="A145" s="11"/>
      <c r="B145" s="20"/>
      <c r="C145" s="20"/>
      <c r="D145" s="20"/>
      <c r="E145" s="20"/>
      <c r="F145" s="20"/>
      <c r="G145" s="20"/>
      <c r="H145" s="20"/>
      <c r="I145" s="20"/>
      <c r="J145" s="48"/>
      <c r="K145" s="48"/>
      <c r="L145" s="48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</row>
    <row r="146" spans="1:50" ht="17.25" customHeight="1">
      <c r="A146" s="11"/>
      <c r="B146" s="20"/>
      <c r="C146" s="20"/>
      <c r="D146" s="20"/>
      <c r="E146" s="20"/>
      <c r="F146" s="20"/>
      <c r="G146" s="20"/>
      <c r="H146" s="20"/>
      <c r="I146" s="20"/>
      <c r="J146" s="48"/>
      <c r="K146" s="48"/>
      <c r="L146" s="48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</row>
    <row r="147" spans="1:50" ht="17.25" customHeight="1">
      <c r="A147" s="11"/>
      <c r="B147" s="20"/>
      <c r="C147" s="20"/>
      <c r="D147" s="20"/>
      <c r="E147" s="20"/>
      <c r="F147" s="20"/>
      <c r="G147" s="20"/>
      <c r="H147" s="20"/>
      <c r="I147" s="20"/>
      <c r="J147" s="48"/>
      <c r="K147" s="48"/>
      <c r="L147" s="48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</row>
    <row r="148" spans="1:50" ht="17.25" customHeight="1">
      <c r="A148" s="11"/>
      <c r="B148" s="20"/>
      <c r="C148" s="20"/>
      <c r="D148" s="20"/>
      <c r="E148" s="20"/>
      <c r="F148" s="20"/>
      <c r="G148" s="20"/>
      <c r="H148" s="20"/>
      <c r="I148" s="20"/>
      <c r="J148" s="48"/>
      <c r="K148" s="48"/>
      <c r="L148" s="48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</row>
    <row r="149" spans="1:50" ht="17.25" customHeight="1">
      <c r="A149" s="11"/>
      <c r="B149" s="20"/>
      <c r="C149" s="20"/>
      <c r="D149" s="20"/>
      <c r="E149" s="20"/>
      <c r="F149" s="20"/>
      <c r="G149" s="20"/>
      <c r="H149" s="20"/>
      <c r="I149" s="20"/>
      <c r="J149" s="48"/>
      <c r="K149" s="48"/>
      <c r="L149" s="48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</row>
    <row r="150" spans="1:50" ht="17.25" customHeight="1">
      <c r="A150" s="11"/>
      <c r="B150" s="20"/>
      <c r="C150" s="20"/>
      <c r="D150" s="20"/>
      <c r="E150" s="20"/>
      <c r="F150" s="20"/>
      <c r="G150" s="20"/>
      <c r="H150" s="20"/>
      <c r="I150" s="20"/>
      <c r="J150" s="48"/>
      <c r="K150" s="48"/>
      <c r="L150" s="48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</row>
    <row r="151" spans="1:50" ht="17.25" customHeight="1">
      <c r="A151" s="11"/>
      <c r="B151" s="20"/>
      <c r="C151" s="20"/>
      <c r="D151" s="20"/>
      <c r="E151" s="20"/>
      <c r="F151" s="20"/>
      <c r="G151" s="20"/>
      <c r="H151" s="20"/>
      <c r="I151" s="20"/>
      <c r="J151" s="48"/>
      <c r="K151" s="48"/>
      <c r="L151" s="48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</row>
    <row r="152" spans="1:50" ht="17.25" customHeight="1">
      <c r="A152" s="11"/>
      <c r="B152" s="20"/>
      <c r="C152" s="20"/>
      <c r="D152" s="20"/>
      <c r="E152" s="20"/>
      <c r="F152" s="20"/>
      <c r="G152" s="20"/>
      <c r="H152" s="20"/>
      <c r="I152" s="20"/>
      <c r="J152" s="48"/>
      <c r="K152" s="48"/>
      <c r="L152" s="48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</row>
    <row r="153" spans="1:50" ht="17.25" customHeight="1">
      <c r="A153" s="11"/>
      <c r="B153" s="20"/>
      <c r="C153" s="20"/>
      <c r="D153" s="20"/>
      <c r="E153" s="20"/>
      <c r="F153" s="20"/>
      <c r="G153" s="20"/>
      <c r="H153" s="20"/>
      <c r="I153" s="20"/>
      <c r="J153" s="48"/>
      <c r="K153" s="48"/>
      <c r="L153" s="48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</row>
    <row r="154" spans="1:50" ht="17.25" customHeight="1">
      <c r="A154" s="11"/>
      <c r="B154" s="20"/>
      <c r="C154" s="20"/>
      <c r="D154" s="20"/>
      <c r="E154" s="20"/>
      <c r="F154" s="20"/>
      <c r="G154" s="20"/>
      <c r="H154" s="20"/>
      <c r="I154" s="20"/>
      <c r="J154" s="48"/>
      <c r="K154" s="48"/>
      <c r="L154" s="48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</row>
    <row r="155" spans="1:50" ht="17.25" customHeight="1">
      <c r="A155" s="11"/>
      <c r="B155" s="20"/>
      <c r="C155" s="20"/>
      <c r="D155" s="20"/>
      <c r="E155" s="20"/>
      <c r="F155" s="20"/>
      <c r="G155" s="20"/>
      <c r="H155" s="20"/>
      <c r="I155" s="20"/>
      <c r="J155" s="48"/>
      <c r="K155" s="48"/>
      <c r="L155" s="48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</row>
    <row r="156" spans="1:50" ht="17.25" customHeight="1">
      <c r="A156" s="11"/>
      <c r="B156" s="20"/>
      <c r="C156" s="20"/>
      <c r="D156" s="20"/>
      <c r="E156" s="20"/>
      <c r="F156" s="20"/>
      <c r="G156" s="20"/>
      <c r="H156" s="20"/>
      <c r="I156" s="20"/>
      <c r="J156" s="48"/>
      <c r="K156" s="48"/>
      <c r="L156" s="48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</row>
    <row r="157" spans="1:50" ht="17.25" customHeight="1">
      <c r="A157" s="11"/>
      <c r="B157" s="20"/>
      <c r="C157" s="20"/>
      <c r="D157" s="20"/>
      <c r="E157" s="20"/>
      <c r="F157" s="20"/>
      <c r="G157" s="20"/>
      <c r="H157" s="20"/>
      <c r="I157" s="20"/>
      <c r="J157" s="48"/>
      <c r="K157" s="48"/>
      <c r="L157" s="48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</row>
    <row r="158" spans="1:50" ht="17.25" customHeight="1">
      <c r="A158" s="11"/>
      <c r="B158" s="20"/>
      <c r="C158" s="20"/>
      <c r="D158" s="20"/>
      <c r="E158" s="20"/>
      <c r="F158" s="20"/>
      <c r="G158" s="20"/>
      <c r="H158" s="20"/>
      <c r="I158" s="20"/>
      <c r="J158" s="48"/>
      <c r="K158" s="48"/>
      <c r="L158" s="48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</row>
    <row r="159" spans="1:50" ht="17.25" customHeight="1">
      <c r="A159" s="11"/>
      <c r="B159" s="20"/>
      <c r="C159" s="20"/>
      <c r="D159" s="20"/>
      <c r="E159" s="20"/>
      <c r="F159" s="20"/>
      <c r="G159" s="20"/>
      <c r="H159" s="20"/>
      <c r="I159" s="20"/>
      <c r="J159" s="48"/>
      <c r="K159" s="48"/>
      <c r="L159" s="48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</row>
    <row r="160" spans="1:50" ht="17.25" customHeight="1">
      <c r="A160" s="11"/>
      <c r="B160" s="20"/>
      <c r="C160" s="20"/>
      <c r="D160" s="20"/>
      <c r="E160" s="20"/>
      <c r="F160" s="20"/>
      <c r="G160" s="20"/>
      <c r="H160" s="20"/>
      <c r="I160" s="20"/>
      <c r="J160" s="48"/>
      <c r="K160" s="48"/>
      <c r="L160" s="48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</row>
    <row r="161" spans="1:50" ht="17.25" customHeight="1">
      <c r="A161" s="11"/>
      <c r="B161" s="20"/>
      <c r="C161" s="20"/>
      <c r="D161" s="20"/>
      <c r="E161" s="20"/>
      <c r="F161" s="20"/>
      <c r="G161" s="20"/>
      <c r="H161" s="20"/>
      <c r="I161" s="20"/>
      <c r="J161" s="48"/>
      <c r="K161" s="48"/>
      <c r="L161" s="48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</row>
    <row r="162" spans="1:50" ht="17.25" customHeight="1">
      <c r="A162" s="11"/>
      <c r="B162" s="20"/>
      <c r="C162" s="20"/>
      <c r="D162" s="20"/>
      <c r="E162" s="20"/>
      <c r="F162" s="20"/>
      <c r="G162" s="20"/>
      <c r="H162" s="20"/>
      <c r="I162" s="20"/>
      <c r="J162" s="48"/>
      <c r="K162" s="48"/>
      <c r="L162" s="48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</row>
    <row r="163" spans="1:50" ht="17.25" customHeight="1">
      <c r="A163" s="11"/>
      <c r="B163" s="20"/>
      <c r="C163" s="20"/>
      <c r="D163" s="20"/>
      <c r="E163" s="20"/>
      <c r="F163" s="20"/>
      <c r="G163" s="20"/>
      <c r="H163" s="20"/>
      <c r="I163" s="20"/>
      <c r="J163" s="48"/>
      <c r="K163" s="48"/>
      <c r="L163" s="48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</row>
    <row r="164" spans="1:50" ht="17.25" customHeight="1">
      <c r="A164" s="11"/>
      <c r="B164" s="20"/>
      <c r="C164" s="20"/>
      <c r="D164" s="20"/>
      <c r="E164" s="20"/>
      <c r="F164" s="20"/>
      <c r="G164" s="20"/>
      <c r="H164" s="20"/>
      <c r="I164" s="20"/>
      <c r="J164" s="48"/>
      <c r="K164" s="48"/>
      <c r="L164" s="48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</row>
    <row r="165" spans="1:50" ht="17.25" customHeight="1">
      <c r="A165" s="11"/>
      <c r="B165" s="20"/>
      <c r="C165" s="20"/>
      <c r="D165" s="20"/>
      <c r="E165" s="20"/>
      <c r="F165" s="20"/>
      <c r="G165" s="20"/>
      <c r="H165" s="20"/>
      <c r="I165" s="20"/>
      <c r="J165" s="48"/>
      <c r="K165" s="48"/>
      <c r="L165" s="48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</row>
    <row r="166" spans="1:50" ht="17.25" customHeight="1">
      <c r="A166" s="11"/>
      <c r="B166" s="20"/>
      <c r="C166" s="20"/>
      <c r="D166" s="20"/>
      <c r="E166" s="20"/>
      <c r="F166" s="20"/>
      <c r="G166" s="20"/>
      <c r="H166" s="20"/>
      <c r="I166" s="20"/>
      <c r="J166" s="48"/>
      <c r="K166" s="48"/>
      <c r="L166" s="48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</row>
    <row r="167" spans="1:50" ht="17.25" customHeight="1">
      <c r="A167" s="11"/>
      <c r="B167" s="20"/>
      <c r="C167" s="20"/>
      <c r="D167" s="20"/>
      <c r="E167" s="20"/>
      <c r="F167" s="20"/>
      <c r="G167" s="20"/>
      <c r="H167" s="20"/>
      <c r="I167" s="20"/>
      <c r="J167" s="48"/>
      <c r="K167" s="48"/>
      <c r="L167" s="48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</row>
    <row r="168" spans="1:50" ht="17.25" customHeight="1">
      <c r="A168" s="11"/>
      <c r="B168" s="20"/>
      <c r="C168" s="20"/>
      <c r="D168" s="20"/>
      <c r="E168" s="20"/>
      <c r="F168" s="20"/>
      <c r="G168" s="20"/>
      <c r="H168" s="20"/>
      <c r="I168" s="20"/>
      <c r="J168" s="48"/>
      <c r="K168" s="48"/>
      <c r="L168" s="48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</row>
    <row r="169" spans="1:50" ht="17.25" customHeight="1">
      <c r="A169" s="11"/>
      <c r="B169" s="20"/>
      <c r="C169" s="20"/>
      <c r="D169" s="20"/>
      <c r="E169" s="20"/>
      <c r="F169" s="20"/>
      <c r="G169" s="20"/>
      <c r="H169" s="20"/>
      <c r="I169" s="20"/>
      <c r="J169" s="48"/>
      <c r="K169" s="48"/>
      <c r="L169" s="48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</row>
    <row r="170" spans="1:50" ht="17.25" customHeight="1">
      <c r="A170" s="11"/>
      <c r="B170" s="20"/>
      <c r="C170" s="20"/>
      <c r="D170" s="20"/>
      <c r="E170" s="20"/>
      <c r="F170" s="20"/>
      <c r="G170" s="20"/>
      <c r="H170" s="20"/>
      <c r="I170" s="20"/>
      <c r="J170" s="48"/>
      <c r="K170" s="48"/>
      <c r="L170" s="48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</row>
    <row r="171" spans="1:50" ht="17.25" customHeight="1">
      <c r="A171" s="11"/>
      <c r="B171" s="20"/>
      <c r="C171" s="20"/>
      <c r="D171" s="20"/>
      <c r="E171" s="20"/>
      <c r="F171" s="20"/>
      <c r="G171" s="20"/>
      <c r="H171" s="20"/>
      <c r="I171" s="20"/>
      <c r="J171" s="48"/>
      <c r="K171" s="48"/>
      <c r="L171" s="48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</row>
    <row r="172" spans="1:50" ht="17.25" customHeight="1">
      <c r="A172" s="11"/>
      <c r="B172" s="20"/>
      <c r="C172" s="20"/>
      <c r="D172" s="20"/>
      <c r="E172" s="20"/>
      <c r="F172" s="20"/>
      <c r="G172" s="20"/>
      <c r="H172" s="20"/>
      <c r="I172" s="20"/>
      <c r="J172" s="48"/>
      <c r="K172" s="48"/>
      <c r="L172" s="48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</row>
    <row r="173" spans="1:50" ht="17.25" customHeight="1">
      <c r="A173" s="11"/>
      <c r="B173" s="20"/>
      <c r="C173" s="20"/>
      <c r="D173" s="20"/>
      <c r="E173" s="20"/>
      <c r="F173" s="20"/>
      <c r="G173" s="20"/>
      <c r="H173" s="20"/>
      <c r="I173" s="20"/>
      <c r="J173" s="48"/>
      <c r="K173" s="48"/>
      <c r="L173" s="48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</row>
    <row r="174" spans="1:50" ht="17.25" customHeight="1">
      <c r="A174" s="11"/>
      <c r="B174" s="20"/>
      <c r="C174" s="20"/>
      <c r="D174" s="20"/>
      <c r="E174" s="20"/>
      <c r="F174" s="20"/>
      <c r="G174" s="20"/>
      <c r="H174" s="20"/>
      <c r="I174" s="20"/>
      <c r="J174" s="48"/>
      <c r="K174" s="48"/>
      <c r="L174" s="48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</row>
    <row r="175" spans="1:50" ht="17.25" customHeight="1">
      <c r="A175" s="11"/>
      <c r="B175" s="20"/>
      <c r="C175" s="20"/>
      <c r="D175" s="20"/>
      <c r="E175" s="20"/>
      <c r="F175" s="20"/>
      <c r="G175" s="20"/>
      <c r="H175" s="20"/>
      <c r="I175" s="20"/>
      <c r="J175" s="48"/>
      <c r="K175" s="48"/>
      <c r="L175" s="48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</row>
    <row r="176" spans="1:50" ht="17.25" customHeight="1">
      <c r="A176" s="11"/>
      <c r="B176" s="20"/>
      <c r="C176" s="20"/>
      <c r="D176" s="20"/>
      <c r="E176" s="20"/>
      <c r="F176" s="20"/>
      <c r="G176" s="20"/>
      <c r="H176" s="20"/>
      <c r="I176" s="20"/>
      <c r="J176" s="48"/>
      <c r="K176" s="48"/>
      <c r="L176" s="48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</row>
    <row r="177" spans="1:50" ht="17.25" customHeight="1">
      <c r="A177" s="11"/>
      <c r="B177" s="20"/>
      <c r="C177" s="20"/>
      <c r="D177" s="20"/>
      <c r="E177" s="20"/>
      <c r="F177" s="20"/>
      <c r="G177" s="20"/>
      <c r="H177" s="20"/>
      <c r="I177" s="20"/>
      <c r="J177" s="48"/>
      <c r="K177" s="48"/>
      <c r="L177" s="48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</row>
    <row r="178" spans="1:50" ht="17.25" customHeight="1">
      <c r="A178" s="11"/>
      <c r="B178" s="20"/>
      <c r="C178" s="20"/>
      <c r="D178" s="20"/>
      <c r="E178" s="20"/>
      <c r="F178" s="20"/>
      <c r="G178" s="20"/>
      <c r="H178" s="20"/>
      <c r="I178" s="20"/>
      <c r="J178" s="48"/>
      <c r="K178" s="48"/>
      <c r="L178" s="48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</row>
    <row r="179" spans="1:50" ht="17.25" customHeight="1">
      <c r="A179" s="11"/>
      <c r="B179" s="20"/>
      <c r="C179" s="20"/>
      <c r="D179" s="20"/>
      <c r="E179" s="20"/>
      <c r="F179" s="20"/>
      <c r="G179" s="20"/>
      <c r="H179" s="20"/>
      <c r="I179" s="20"/>
      <c r="J179" s="48"/>
      <c r="K179" s="48"/>
      <c r="L179" s="48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</row>
    <row r="180" spans="1:50" ht="17.25" customHeight="1">
      <c r="A180" s="11"/>
      <c r="B180" s="20"/>
      <c r="C180" s="20"/>
      <c r="D180" s="20"/>
      <c r="E180" s="20"/>
      <c r="F180" s="20"/>
      <c r="G180" s="20"/>
      <c r="H180" s="20"/>
      <c r="I180" s="20"/>
      <c r="J180" s="48"/>
      <c r="K180" s="48"/>
      <c r="L180" s="48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</row>
    <row r="181" spans="1:50" ht="17.25" customHeight="1">
      <c r="A181" s="11"/>
      <c r="B181" s="20"/>
      <c r="C181" s="20"/>
      <c r="D181" s="20"/>
      <c r="E181" s="20"/>
      <c r="F181" s="20"/>
      <c r="G181" s="20"/>
      <c r="H181" s="20"/>
      <c r="I181" s="20"/>
      <c r="J181" s="48"/>
      <c r="K181" s="48"/>
      <c r="L181" s="48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</row>
    <row r="182" spans="1:50" ht="17.25" customHeight="1">
      <c r="A182" s="11"/>
      <c r="B182" s="20"/>
      <c r="C182" s="20"/>
      <c r="D182" s="20"/>
      <c r="E182" s="20"/>
      <c r="F182" s="20"/>
      <c r="G182" s="20"/>
      <c r="H182" s="20"/>
      <c r="I182" s="20"/>
      <c r="J182" s="48"/>
      <c r="K182" s="48"/>
      <c r="L182" s="48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  <row r="183" spans="1:50" ht="17.25" customHeight="1">
      <c r="A183" s="11"/>
      <c r="B183" s="20"/>
      <c r="C183" s="20"/>
      <c r="D183" s="20"/>
      <c r="E183" s="20"/>
      <c r="F183" s="20"/>
      <c r="G183" s="20"/>
      <c r="H183" s="20"/>
      <c r="I183" s="20"/>
      <c r="J183" s="48"/>
      <c r="K183" s="48"/>
      <c r="L183" s="48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</row>
    <row r="184" spans="1:50" ht="17.25" customHeight="1">
      <c r="A184" s="11"/>
      <c r="B184" s="20"/>
      <c r="C184" s="20"/>
      <c r="D184" s="20"/>
      <c r="E184" s="20"/>
      <c r="F184" s="20"/>
      <c r="G184" s="20"/>
      <c r="H184" s="20"/>
      <c r="I184" s="20"/>
      <c r="J184" s="48"/>
      <c r="K184" s="48"/>
      <c r="L184" s="48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</row>
    <row r="185" spans="1:50" ht="17.25" customHeight="1">
      <c r="A185" s="11"/>
      <c r="B185" s="20"/>
      <c r="C185" s="20"/>
      <c r="D185" s="20"/>
      <c r="E185" s="20"/>
      <c r="F185" s="20"/>
      <c r="G185" s="20"/>
      <c r="H185" s="20"/>
      <c r="I185" s="20"/>
      <c r="J185" s="48"/>
      <c r="K185" s="48"/>
      <c r="L185" s="48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</row>
    <row r="186" spans="1:50" ht="17.25" customHeight="1">
      <c r="A186" s="11"/>
      <c r="B186" s="20"/>
      <c r="C186" s="20"/>
      <c r="D186" s="20"/>
      <c r="E186" s="20"/>
      <c r="F186" s="20"/>
      <c r="G186" s="20"/>
      <c r="H186" s="20"/>
      <c r="I186" s="20"/>
      <c r="J186" s="48"/>
      <c r="K186" s="48"/>
      <c r="L186" s="48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</row>
    <row r="187" spans="1:50" ht="17.25" customHeight="1">
      <c r="A187" s="11"/>
      <c r="B187" s="20"/>
      <c r="C187" s="20"/>
      <c r="D187" s="20"/>
      <c r="E187" s="20"/>
      <c r="F187" s="20"/>
      <c r="G187" s="20"/>
      <c r="H187" s="20"/>
      <c r="I187" s="20"/>
      <c r="J187" s="48"/>
      <c r="K187" s="48"/>
      <c r="L187" s="48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</row>
    <row r="188" spans="1:50" ht="17.25" customHeight="1">
      <c r="A188" s="11"/>
      <c r="B188" s="20"/>
      <c r="C188" s="20"/>
      <c r="D188" s="20"/>
      <c r="E188" s="20"/>
      <c r="F188" s="20"/>
      <c r="G188" s="20"/>
      <c r="H188" s="20"/>
      <c r="I188" s="20"/>
      <c r="J188" s="48"/>
      <c r="K188" s="48"/>
      <c r="L188" s="48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</row>
    <row r="189" spans="1:50" ht="17.25" customHeight="1">
      <c r="A189" s="11"/>
      <c r="B189" s="20"/>
      <c r="C189" s="20"/>
      <c r="D189" s="20"/>
      <c r="E189" s="20"/>
      <c r="F189" s="20"/>
      <c r="G189" s="20"/>
      <c r="H189" s="20"/>
      <c r="I189" s="20"/>
      <c r="J189" s="48"/>
      <c r="K189" s="48"/>
      <c r="L189" s="48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</row>
    <row r="190" spans="1:50" ht="17.25" customHeight="1">
      <c r="A190" s="11"/>
      <c r="B190" s="20"/>
      <c r="C190" s="20"/>
      <c r="D190" s="20"/>
      <c r="E190" s="20"/>
      <c r="F190" s="20"/>
      <c r="G190" s="20"/>
      <c r="H190" s="20"/>
      <c r="I190" s="20"/>
      <c r="J190" s="48"/>
      <c r="K190" s="48"/>
      <c r="L190" s="48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</row>
    <row r="191" spans="1:50" ht="17.25" customHeight="1">
      <c r="A191" s="11"/>
      <c r="B191" s="20"/>
      <c r="C191" s="20"/>
      <c r="D191" s="20"/>
      <c r="E191" s="20"/>
      <c r="F191" s="20"/>
      <c r="G191" s="20"/>
      <c r="H191" s="20"/>
      <c r="I191" s="20"/>
      <c r="J191" s="48"/>
      <c r="K191" s="48"/>
      <c r="L191" s="48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</row>
    <row r="192" spans="1:50" ht="17.25" customHeight="1">
      <c r="A192" s="11"/>
      <c r="B192" s="20"/>
      <c r="C192" s="20"/>
      <c r="D192" s="20"/>
      <c r="E192" s="20"/>
      <c r="F192" s="20"/>
      <c r="G192" s="20"/>
      <c r="H192" s="20"/>
      <c r="I192" s="20"/>
      <c r="J192" s="48"/>
      <c r="K192" s="48"/>
      <c r="L192" s="48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</row>
    <row r="193" spans="1:50" ht="17.25" customHeight="1">
      <c r="A193" s="11"/>
      <c r="B193" s="20"/>
      <c r="C193" s="20"/>
      <c r="D193" s="20"/>
      <c r="E193" s="20"/>
      <c r="F193" s="20"/>
      <c r="G193" s="20"/>
      <c r="H193" s="20"/>
      <c r="I193" s="20"/>
      <c r="J193" s="48"/>
      <c r="K193" s="48"/>
      <c r="L193" s="48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</row>
    <row r="194" spans="1:50" ht="17.25" customHeight="1">
      <c r="A194" s="11"/>
      <c r="B194" s="20"/>
      <c r="C194" s="20"/>
      <c r="D194" s="20"/>
      <c r="E194" s="20"/>
      <c r="F194" s="20"/>
      <c r="G194" s="20"/>
      <c r="H194" s="20"/>
      <c r="I194" s="20"/>
      <c r="J194" s="48"/>
      <c r="K194" s="48"/>
      <c r="L194" s="48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</row>
    <row r="195" spans="1:50" ht="17.25" customHeight="1">
      <c r="A195" s="11"/>
      <c r="B195" s="20"/>
      <c r="C195" s="20"/>
      <c r="D195" s="20"/>
      <c r="E195" s="20"/>
      <c r="F195" s="20"/>
      <c r="G195" s="20"/>
      <c r="H195" s="20"/>
      <c r="I195" s="20"/>
      <c r="J195" s="48"/>
      <c r="K195" s="48"/>
      <c r="L195" s="48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</row>
    <row r="196" spans="1:50" ht="17.25" customHeight="1">
      <c r="A196" s="11"/>
      <c r="B196" s="20"/>
      <c r="C196" s="20"/>
      <c r="D196" s="20"/>
      <c r="E196" s="20"/>
      <c r="F196" s="20"/>
      <c r="G196" s="20"/>
      <c r="H196" s="20"/>
      <c r="I196" s="20"/>
      <c r="J196" s="48"/>
      <c r="K196" s="48"/>
      <c r="L196" s="48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</row>
    <row r="197" spans="1:50" ht="17.25" customHeight="1">
      <c r="A197" s="11"/>
      <c r="B197" s="20"/>
      <c r="C197" s="20"/>
      <c r="D197" s="20"/>
      <c r="E197" s="20"/>
      <c r="F197" s="20"/>
      <c r="G197" s="20"/>
      <c r="H197" s="20"/>
      <c r="I197" s="20"/>
      <c r="J197" s="48"/>
      <c r="K197" s="48"/>
      <c r="L197" s="48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</row>
    <row r="198" spans="1:50" ht="17.25" customHeight="1">
      <c r="A198" s="11"/>
      <c r="B198" s="20"/>
      <c r="C198" s="20"/>
      <c r="D198" s="20"/>
      <c r="E198" s="20"/>
      <c r="F198" s="20"/>
      <c r="G198" s="20"/>
      <c r="H198" s="20"/>
      <c r="I198" s="20"/>
      <c r="J198" s="48"/>
      <c r="K198" s="48"/>
      <c r="L198" s="48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</row>
    <row r="199" spans="1:50" ht="17.25" customHeight="1">
      <c r="A199" s="11"/>
      <c r="B199" s="20"/>
      <c r="C199" s="20"/>
      <c r="D199" s="20"/>
      <c r="E199" s="20"/>
      <c r="F199" s="20"/>
      <c r="G199" s="20"/>
      <c r="H199" s="20"/>
      <c r="I199" s="20"/>
      <c r="J199" s="48"/>
      <c r="K199" s="48"/>
      <c r="L199" s="48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</row>
    <row r="200" spans="1:50" ht="17.25" customHeight="1">
      <c r="A200" s="11"/>
      <c r="B200" s="20"/>
      <c r="C200" s="20"/>
      <c r="D200" s="20"/>
      <c r="E200" s="20"/>
      <c r="F200" s="20"/>
      <c r="G200" s="20"/>
      <c r="H200" s="20"/>
      <c r="I200" s="20"/>
      <c r="J200" s="48"/>
      <c r="K200" s="48"/>
      <c r="L200" s="48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</row>
  </sheetData>
  <mergeCells count="80"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  <mergeCell ref="Y6:Y8"/>
    <mergeCell ref="AA5:AA8"/>
    <mergeCell ref="AK6:AK8"/>
    <mergeCell ref="Z6:Z8"/>
    <mergeCell ref="A5:B8"/>
    <mergeCell ref="I6:I8"/>
    <mergeCell ref="C5:C8"/>
    <mergeCell ref="AG6:A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K34:N34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